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tlbyrd2\AppData\Local\Microsoft\Windows\INetCache\Content.Outlook\DBYIBLSV\"/>
    </mc:Choice>
  </mc:AlternateContent>
  <xr:revisionPtr revIDLastSave="0" documentId="13_ncr:1_{107DD3FB-18F4-4A76-A51D-0382B3FE3CE4}" xr6:coauthVersionLast="47" xr6:coauthVersionMax="47" xr10:uidLastSave="{00000000-0000-0000-0000-000000000000}"/>
  <bookViews>
    <workbookView xWindow="-120" yWindow="-120" windowWidth="29040" windowHeight="15720" activeTab="1" xr2:uid="{E746B809-2BDB-42B2-B518-31DAC215EB0F}"/>
  </bookViews>
  <sheets>
    <sheet name="Instructions" sheetId="2" r:id="rId1"/>
    <sheet name="Service Costs Analysis" sheetId="1" r:id="rId2"/>
  </sheets>
  <externalReferences>
    <externalReference r:id="rId3"/>
  </externalReferences>
  <definedNames>
    <definedName name="Complete">[1]Data!#REF!</definedName>
    <definedName name="department">[1]Data!#REF!</definedName>
    <definedName name="position">[1]Data!#REF!</definedName>
    <definedName name="_xlnm.Print_Titles" localSheetId="1">'Service Costs Analysis'!$1:$14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1" l="1"/>
  <c r="A19" i="1"/>
  <c r="A20" i="1"/>
  <c r="A21" i="1"/>
  <c r="A22" i="1"/>
  <c r="A23" i="1"/>
  <c r="A24" i="1"/>
  <c r="A25" i="1"/>
  <c r="A26" i="1"/>
  <c r="A27" i="1"/>
  <c r="A28" i="1"/>
  <c r="A29" i="1" s="1"/>
  <c r="A30" i="1" s="1"/>
  <c r="A31" i="1" s="1"/>
  <c r="A35" i="1" s="1"/>
  <c r="A36" i="1" s="1"/>
  <c r="A37" i="1" s="1"/>
  <c r="A38" i="1" s="1"/>
  <c r="A39" i="1" s="1"/>
  <c r="A40" i="1" s="1"/>
  <c r="A41" i="1" s="1"/>
  <c r="A42" i="1" s="1"/>
  <c r="A43" i="1" s="1"/>
  <c r="A44" i="1" s="1"/>
  <c r="A45" i="1" s="1"/>
  <c r="A46" i="1" s="1"/>
  <c r="A47" i="1" s="1"/>
  <c r="A48" i="1" s="1"/>
  <c r="A49" i="1" s="1"/>
  <c r="A53" i="1" s="1"/>
  <c r="A54" i="1" s="1"/>
  <c r="A55" i="1" s="1"/>
  <c r="A56" i="1" s="1"/>
  <c r="A57" i="1" s="1"/>
  <c r="A58" i="1" s="1"/>
  <c r="A59" i="1" s="1"/>
  <c r="A60" i="1" s="1"/>
  <c r="A61" i="1" s="1"/>
  <c r="A62" i="1" s="1"/>
  <c r="A63" i="1" s="1"/>
  <c r="A64" i="1" s="1"/>
  <c r="A65" i="1" s="1"/>
  <c r="A66" i="1" s="1"/>
  <c r="A67" i="1" s="1"/>
  <c r="A71" i="1" s="1"/>
  <c r="A72" i="1" s="1"/>
  <c r="A73" i="1" s="1"/>
  <c r="A74" i="1" s="1"/>
  <c r="A75" i="1" s="1"/>
  <c r="A76" i="1" s="1"/>
  <c r="A77" i="1" s="1"/>
  <c r="A78" i="1" s="1"/>
  <c r="A79" i="1" s="1"/>
  <c r="A80" i="1" s="1"/>
  <c r="A81" i="1" s="1"/>
  <c r="A82" i="1" s="1"/>
  <c r="A83" i="1" s="1"/>
  <c r="A84" i="1" s="1"/>
  <c r="A85" i="1" s="1"/>
  <c r="A86" i="1" s="1"/>
  <c r="J71" i="1"/>
  <c r="J72" i="1"/>
  <c r="J73" i="1"/>
  <c r="J87" i="1" s="1"/>
  <c r="F13" i="1" s="1"/>
  <c r="J74" i="1"/>
  <c r="J75" i="1"/>
  <c r="J76" i="1"/>
  <c r="J77" i="1"/>
  <c r="J78" i="1"/>
  <c r="J79" i="1"/>
  <c r="J80" i="1"/>
  <c r="J81" i="1"/>
  <c r="J82" i="1"/>
  <c r="J83" i="1"/>
  <c r="J84" i="1"/>
  <c r="J86" i="1"/>
  <c r="J53" i="1"/>
  <c r="J68" i="1" s="1"/>
  <c r="F11" i="1" s="1"/>
  <c r="J54" i="1"/>
  <c r="J55" i="1"/>
  <c r="J56" i="1"/>
  <c r="J57" i="1"/>
  <c r="J58" i="1"/>
  <c r="J59" i="1"/>
  <c r="J60" i="1"/>
  <c r="J61" i="1"/>
  <c r="J62" i="1"/>
  <c r="J63" i="1"/>
  <c r="J64" i="1"/>
  <c r="J65" i="1"/>
  <c r="J66" i="1"/>
  <c r="J67" i="1"/>
  <c r="J35" i="1"/>
  <c r="J36" i="1"/>
  <c r="J37" i="1"/>
  <c r="J38" i="1"/>
  <c r="J39" i="1"/>
  <c r="J40" i="1"/>
  <c r="J41" i="1"/>
  <c r="J42" i="1"/>
  <c r="J43" i="1"/>
  <c r="J44" i="1"/>
  <c r="J45" i="1"/>
  <c r="J46" i="1"/>
  <c r="J47" i="1"/>
  <c r="J48" i="1"/>
  <c r="J49" i="1"/>
  <c r="J17" i="1"/>
  <c r="J32" i="1" s="1"/>
  <c r="C11" i="1" s="1"/>
  <c r="J18" i="1"/>
  <c r="J19" i="1"/>
  <c r="J20" i="1"/>
  <c r="J21" i="1"/>
  <c r="J22" i="1"/>
  <c r="J23" i="1"/>
  <c r="J24" i="1"/>
  <c r="J25" i="1"/>
  <c r="J26" i="1"/>
  <c r="J27" i="1"/>
  <c r="J28" i="1"/>
  <c r="J29" i="1"/>
  <c r="J30" i="1"/>
  <c r="J31" i="1"/>
  <c r="J50" i="1" l="1"/>
  <c r="C13" i="1" s="1"/>
  <c r="H11" i="1" s="1"/>
</calcChain>
</file>

<file path=xl/sharedStrings.xml><?xml version="1.0" encoding="utf-8"?>
<sst xmlns="http://schemas.openxmlformats.org/spreadsheetml/2006/main" count="156" uniqueCount="133">
  <si>
    <t xml:space="preserve">Organization: </t>
  </si>
  <si>
    <t xml:space="preserve">Year: </t>
  </si>
  <si>
    <t xml:space="preserve">Department: </t>
  </si>
  <si>
    <t xml:space="preserve">Submitted by: </t>
  </si>
  <si>
    <t>Line</t>
  </si>
  <si>
    <t>Item</t>
  </si>
  <si>
    <t>Description/Justification</t>
  </si>
  <si>
    <t>Qty.</t>
  </si>
  <si>
    <t>Unit Cost/Rate</t>
  </si>
  <si>
    <t>Total</t>
  </si>
  <si>
    <t>Grand Total</t>
  </si>
  <si>
    <t xml:space="preserve">Total Cost: </t>
  </si>
  <si>
    <t>Table Paper</t>
  </si>
  <si>
    <t>Gowns</t>
  </si>
  <si>
    <t>PH Paper</t>
  </si>
  <si>
    <t>Speculums</t>
  </si>
  <si>
    <t>Cost of Clinic Supplies</t>
  </si>
  <si>
    <t>Cost of Human Resources</t>
  </si>
  <si>
    <t>Physician</t>
  </si>
  <si>
    <t>Mid-Level</t>
  </si>
  <si>
    <t>RN</t>
  </si>
  <si>
    <t>Lab Staff</t>
  </si>
  <si>
    <t>LPN</t>
  </si>
  <si>
    <t>NA</t>
  </si>
  <si>
    <t>Registration</t>
  </si>
  <si>
    <t>Eligibility</t>
  </si>
  <si>
    <t>Cashier</t>
  </si>
  <si>
    <t>Billing</t>
  </si>
  <si>
    <t>Electric Bill</t>
  </si>
  <si>
    <t>Water/Sewer</t>
  </si>
  <si>
    <t>Building Maintenance</t>
  </si>
  <si>
    <t>Cleaning</t>
  </si>
  <si>
    <t>Building Insurance</t>
  </si>
  <si>
    <t>Costs of LAB Services</t>
  </si>
  <si>
    <t>Collection Tubes</t>
  </si>
  <si>
    <t>Needles</t>
  </si>
  <si>
    <t>U/A Test Strips</t>
  </si>
  <si>
    <t>Turniquette</t>
  </si>
  <si>
    <t>Collection Tubes Holder</t>
  </si>
  <si>
    <t>Bandaid</t>
  </si>
  <si>
    <t>Alcohol Pads</t>
  </si>
  <si>
    <t>Guaze Pads</t>
  </si>
  <si>
    <t>Paper</t>
  </si>
  <si>
    <t>Computerized MR</t>
  </si>
  <si>
    <t>Paper Chart</t>
  </si>
  <si>
    <t>Encounter Forms</t>
  </si>
  <si>
    <t>Requisition Slips</t>
  </si>
  <si>
    <t>Mailers</t>
  </si>
  <si>
    <t>Hct/Hgb</t>
  </si>
  <si>
    <t>Disinfectant Spray</t>
  </si>
  <si>
    <t>Paper Towels</t>
  </si>
  <si>
    <t>Tissues</t>
  </si>
  <si>
    <t>Exam Lights</t>
  </si>
  <si>
    <t>Supply Cost:</t>
  </si>
  <si>
    <t>HR Cost:</t>
  </si>
  <si>
    <t xml:space="preserve">Incidental Cost: </t>
  </si>
  <si>
    <t xml:space="preserve">LAB Cost: </t>
  </si>
  <si>
    <t>6 Feet of Table Paper</t>
  </si>
  <si>
    <t>Gloves - NS</t>
  </si>
  <si>
    <t>3 Pairs of Non-sterile Gloves</t>
  </si>
  <si>
    <t>Gloves - S</t>
  </si>
  <si>
    <t>1 Pair of Sterile Gloves</t>
  </si>
  <si>
    <t>1 Speculum</t>
  </si>
  <si>
    <t>1 Ounce of Disinfectant Spray</t>
  </si>
  <si>
    <t>5 Paper Towels</t>
  </si>
  <si>
    <t>5 Tissues</t>
  </si>
  <si>
    <t>U/S Machine</t>
  </si>
  <si>
    <t>B/P Cuff</t>
  </si>
  <si>
    <t>U/S Paper</t>
  </si>
  <si>
    <t>Costs for Incidentals</t>
  </si>
  <si>
    <t>1 Gown</t>
  </si>
  <si>
    <t>1 Drape</t>
  </si>
  <si>
    <t>Drape</t>
  </si>
  <si>
    <t>1 Strip</t>
  </si>
  <si>
    <t>Amount of Time MD Spends w/Patient</t>
  </si>
  <si>
    <t>Amount of Time Mid-Level Spends w/Patient</t>
  </si>
  <si>
    <t>Amount of Time RN Spends w/Patient</t>
  </si>
  <si>
    <t>Amount of Time LAB Staff Spends w/Patient</t>
  </si>
  <si>
    <t>Amount of Time LPN Spends w/Patient</t>
  </si>
  <si>
    <t>Amount of Time NA Spends w/Patient</t>
  </si>
  <si>
    <t>Amount of Time Registrar Spends w/Patient</t>
  </si>
  <si>
    <t>Amount of Time Eligibility Spends w/Patient</t>
  </si>
  <si>
    <t>Amount of Time Cashier Spends w/Patient</t>
  </si>
  <si>
    <t>Amount of Time Billing Spends w/Patient</t>
  </si>
  <si>
    <t>Collection Tubes Needed for Standard MH Labs</t>
  </si>
  <si>
    <t>1 Cup</t>
  </si>
  <si>
    <t>1 Urine Test Strip</t>
  </si>
  <si>
    <t>Sterile Bandaid</t>
  </si>
  <si>
    <t>Alcohol Pads for Lab Work</t>
  </si>
  <si>
    <t>Guaze Pads for Lab Work</t>
  </si>
  <si>
    <t>Lab Slips</t>
  </si>
  <si>
    <t>Hct/Hgb Testers</t>
  </si>
  <si>
    <t>Interpreters</t>
  </si>
  <si>
    <t>Amount of Time Interpreters Spends w/Patient</t>
  </si>
  <si>
    <t>Health Educators</t>
  </si>
  <si>
    <t>Amount of Time HE Spends w/Patient</t>
  </si>
  <si>
    <t>Provider Malpractice Ins.</t>
  </si>
  <si>
    <t>U/A Paper Cups</t>
  </si>
  <si>
    <t>U/A Specimen Cups Sterile</t>
  </si>
  <si>
    <t>Rantex Personal Wipes</t>
  </si>
  <si>
    <t>Genprobe Kit</t>
  </si>
  <si>
    <t>Collection Cups Non-Sterile</t>
  </si>
  <si>
    <t>Testing for STDs</t>
  </si>
  <si>
    <t>Person Wipes</t>
  </si>
  <si>
    <t>Paper Cups Used for Specimen Collection</t>
  </si>
  <si>
    <t>NST Machine</t>
  </si>
  <si>
    <t>Amount of Time Spent w/ Patients</t>
  </si>
  <si>
    <t xml:space="preserve">NST Paper/Prorated Cost </t>
  </si>
  <si>
    <t>Prorated cost for each use of NST and for the paper</t>
  </si>
  <si>
    <t>Clinic Name/Visit Type: Visit Cost</t>
  </si>
  <si>
    <t>Cost of (plug in visit type):</t>
  </si>
  <si>
    <t>Time</t>
  </si>
  <si>
    <t>Vacutainer® (Collection Tube Holder)</t>
  </si>
  <si>
    <t>1 Vacutainer® Needle</t>
  </si>
  <si>
    <t>INSTRUCTIONS FOR USING THE WORKBOOK FOR SETTING SERVICE FEES</t>
  </si>
  <si>
    <t>A COST ANALYSIS TOOL</t>
  </si>
  <si>
    <r>
      <t xml:space="preserve">Purpose:  The purpose of the </t>
    </r>
    <r>
      <rPr>
        <b/>
        <i/>
        <sz val="10"/>
        <rFont val="Arial"/>
        <family val="2"/>
      </rPr>
      <t>Workbook for Setting Service Fees</t>
    </r>
    <r>
      <rPr>
        <sz val="10"/>
        <rFont val="Arial"/>
      </rPr>
      <t xml:space="preserve"> tool is to have an objective measure for determining costs.  This cost analysis tool will assist local health departments in setting their fees for services by calculating a more accurate cost of service.</t>
    </r>
  </si>
  <si>
    <t>1.</t>
  </si>
  <si>
    <t>2.</t>
  </si>
  <si>
    <t>3.</t>
  </si>
  <si>
    <t>4.</t>
  </si>
  <si>
    <t>5.</t>
  </si>
  <si>
    <t>6.</t>
  </si>
  <si>
    <t>7.</t>
  </si>
  <si>
    <t>Editing Tool: If you have an Excel expert on site, ask for assistance in working in this tool.</t>
  </si>
  <si>
    <t>If you do not use an item in a program or for a service, simply do not add in a unit cost (leave it at $0) and that item will not figure into your cost.</t>
  </si>
  <si>
    <t>Costing Other Services: You can use this form for most any services you provide. Just change the headers but do not delete a line or the tool will not correctly perform the calculations. See instructions above for editing, adding and deleting items.</t>
  </si>
  <si>
    <t>Interpreter Services: You will need to look at what percentage of patients use interpreters by program type and then add that to your costs. If your numbers are low, you may not want to include this in the cost of delivering that service. You would still want to calculate the cost for interpreter services so you can use it for future reference. Please call your DPH consultants if you have questions about how to do this.</t>
  </si>
  <si>
    <t>Return Visit Cost: Once you complete this sheet for your first service, then copy it to a new file and edit it for other services as many items will have the same unit cost and use (e.g., exam table paper, thermometer sheaths, etc.)</t>
  </si>
  <si>
    <t>Adding an Item: If you need to add a line, put the curser below where you wish to add a line. Then, go to “Insert” and click “Row”. Once you have the row in place, you will need to go to an existing cell and copy it to that section of the row.</t>
  </si>
  <si>
    <t>Deleting an Item: If you wish to delete an item, then set your curser on the line you wish to delete and then go the fx function and delete the entry there.</t>
  </si>
  <si>
    <r>
      <t>Time = minutes</t>
    </r>
    <r>
      <rPr>
        <sz val="10"/>
        <color indexed="10"/>
        <rFont val="Arial"/>
        <family val="2"/>
      </rPr>
      <t>(30mins=0.5</t>
    </r>
    <r>
      <rPr>
        <sz val="10"/>
        <rFont val="Arial"/>
        <family val="2"/>
      </rPr>
      <t>;</t>
    </r>
    <r>
      <rPr>
        <sz val="10"/>
        <color indexed="54"/>
        <rFont val="Arial"/>
        <family val="2"/>
      </rPr>
      <t>15mins=0.25</t>
    </r>
    <r>
      <rPr>
        <sz val="10"/>
        <rFont val="Arial"/>
        <family val="2"/>
      </rPr>
      <t>;</t>
    </r>
    <r>
      <rPr>
        <sz val="10"/>
        <color indexed="10"/>
        <rFont val="Arial"/>
        <family val="2"/>
      </rPr>
      <t>10mins=0.17</t>
    </r>
    <r>
      <rPr>
        <sz val="10"/>
        <rFont val="Arial"/>
        <family val="2"/>
      </rPr>
      <t>;</t>
    </r>
    <r>
      <rPr>
        <sz val="10"/>
        <color indexed="54"/>
        <rFont val="Arial"/>
        <family val="2"/>
      </rPr>
      <t>5mins=0.08</t>
    </r>
    <r>
      <rPr>
        <sz val="10"/>
        <rFont val="Arial"/>
        <family val="2"/>
      </rPr>
      <t>)</t>
    </r>
  </si>
  <si>
    <t>% of Use for Each Item= How much is the HD charged -not the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</si>
</sst>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4" formatCode="_(&quot;$&quot;* #,##0.00_);_(&quot;$&quot;* \(#,##0.00\);_(&quot;$&quot;* &quot;-&quot;??_);_(@_)"/>
    <numFmt numFmtId="164" formatCode="&quot;$&quot;#,##0.00"/>
  </numFmts>
  <fonts count="12" x14ac:knownFonts="1">
    <font>
      <sz val="10"/>
      <name val="Arial"/>
    </font>
    <font>
      <sz val="10"/>
      <name val="Arial"/>
      <family val="2"/>
    </font>
    <font>
      <b/>
      <sz val="20"/>
      <color indexed="18"/>
      <name val="Arial"/>
      <family val="2"/>
    </font>
    <font>
      <b/>
      <sz val="20"/>
      <name val="Arial"/>
      <family val="2"/>
    </font>
    <font>
      <sz val="10"/>
      <name val="Arial"/>
      <family val="2"/>
    </font>
    <font>
      <b/>
      <sz val="10"/>
      <name val="Arial"/>
      <family val="2"/>
    </font>
    <font>
      <b/>
      <sz val="10"/>
      <color indexed="9"/>
      <name val="Arial"/>
      <family val="2"/>
    </font>
    <font>
      <b/>
      <i/>
      <sz val="10"/>
      <name val="Arial"/>
      <family val="2"/>
    </font>
    <font>
      <sz val="10"/>
      <color indexed="10"/>
      <name val="Arial"/>
      <family val="2"/>
    </font>
    <font>
      <sz val="10"/>
      <color indexed="54"/>
      <name val="Arial"/>
      <family val="2"/>
    </font>
    <font>
      <sz val="10"/>
      <color rgb="FF000000"/>
      <name val="Arial"/>
      <family val="2"/>
    </font>
    <font>
      <sz val="10"/>
      <color rgb="FF000000"/>
      <name val="Times New Roman"/>
      <family val="1"/>
    </font>
  </fonts>
  <fills count="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2"/>
        <bgColor indexed="64"/>
      </patternFill>
    </fill>
  </fills>
  <borders count="31">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8"/>
      </right>
      <top style="thin">
        <color indexed="64"/>
      </top>
      <bottom/>
      <diagonal/>
    </border>
    <border>
      <left/>
      <right style="thin">
        <color indexed="8"/>
      </right>
      <top/>
      <bottom/>
      <diagonal/>
    </border>
    <border>
      <left style="thin">
        <color indexed="64"/>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84">
    <xf numFmtId="0" fontId="0" fillId="0" borderId="0" xfId="0"/>
    <xf numFmtId="0" fontId="0" fillId="0" borderId="0" xfId="0" applyAlignment="1">
      <alignment horizontal="left"/>
    </xf>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3" fillId="2" borderId="2" xfId="0" applyFont="1" applyFill="1" applyBorder="1" applyAlignment="1">
      <alignment horizontal="center" vertical="center"/>
    </xf>
    <xf numFmtId="0" fontId="0" fillId="2" borderId="1" xfId="0" applyFill="1" applyBorder="1" applyAlignment="1">
      <alignment horizontal="left"/>
    </xf>
    <xf numFmtId="0" fontId="4" fillId="2" borderId="0" xfId="0" applyFont="1" applyFill="1" applyAlignment="1">
      <alignment horizontal="left"/>
    </xf>
    <xf numFmtId="0" fontId="0" fillId="2" borderId="0" xfId="0" applyFill="1" applyAlignment="1">
      <alignment horizontal="right"/>
    </xf>
    <xf numFmtId="0" fontId="0" fillId="3" borderId="3" xfId="0" applyFill="1" applyBorder="1" applyAlignment="1">
      <alignment horizontal="left"/>
    </xf>
    <xf numFmtId="0" fontId="0" fillId="2" borderId="0" xfId="0" applyFill="1"/>
    <xf numFmtId="0" fontId="0" fillId="2" borderId="2" xfId="0" applyFill="1" applyBorder="1"/>
    <xf numFmtId="0" fontId="0" fillId="2" borderId="0" xfId="0" applyFill="1" applyAlignment="1">
      <alignment horizontal="left"/>
    </xf>
    <xf numFmtId="44" fontId="0" fillId="2" borderId="0" xfId="1" applyFont="1" applyFill="1" applyAlignment="1">
      <alignment horizontal="left"/>
    </xf>
    <xf numFmtId="5" fontId="0" fillId="4" borderId="3" xfId="1" applyNumberFormat="1" applyFont="1" applyFill="1" applyBorder="1"/>
    <xf numFmtId="0" fontId="5" fillId="0" borderId="4" xfId="0" applyFont="1" applyBorder="1" applyAlignment="1">
      <alignment horizontal="center"/>
    </xf>
    <xf numFmtId="0" fontId="5" fillId="0" borderId="5" xfId="0" applyFont="1" applyBorder="1" applyAlignment="1">
      <alignment horizontal="center"/>
    </xf>
    <xf numFmtId="0" fontId="5" fillId="0" borderId="5" xfId="0" applyFont="1" applyBorder="1" applyAlignment="1">
      <alignment horizontal="center" wrapText="1"/>
    </xf>
    <xf numFmtId="0" fontId="4" fillId="0" borderId="6" xfId="0" applyFont="1" applyBorder="1" applyAlignment="1">
      <alignment horizontal="left" vertical="top"/>
    </xf>
    <xf numFmtId="0" fontId="4" fillId="0" borderId="7" xfId="0" applyFont="1" applyBorder="1" applyAlignment="1">
      <alignment horizontal="left" vertical="top"/>
    </xf>
    <xf numFmtId="44" fontId="4" fillId="0" borderId="7" xfId="1" applyFont="1" applyBorder="1" applyAlignment="1">
      <alignment vertical="top"/>
    </xf>
    <xf numFmtId="5" fontId="6" fillId="5" borderId="7" xfId="1" applyNumberFormat="1" applyFont="1" applyFill="1" applyBorder="1"/>
    <xf numFmtId="0" fontId="5" fillId="0" borderId="8" xfId="0" applyFont="1" applyBorder="1" applyAlignment="1">
      <alignment horizontal="center"/>
    </xf>
    <xf numFmtId="0" fontId="5" fillId="0" borderId="9" xfId="0" applyFont="1" applyBorder="1" applyAlignment="1">
      <alignment horizontal="center"/>
    </xf>
    <xf numFmtId="0" fontId="5" fillId="0" borderId="9" xfId="0" applyFont="1" applyBorder="1" applyAlignment="1">
      <alignment horizontal="center" wrapText="1"/>
    </xf>
    <xf numFmtId="49" fontId="4" fillId="0" borderId="0" xfId="0" applyNumberFormat="1" applyFont="1" applyAlignment="1">
      <alignment horizontal="right" vertical="top"/>
    </xf>
    <xf numFmtId="164" fontId="4" fillId="0" borderId="7" xfId="1" applyNumberFormat="1" applyFont="1" applyBorder="1" applyAlignment="1">
      <alignment vertical="top"/>
    </xf>
    <xf numFmtId="164" fontId="4" fillId="4" borderId="12" xfId="1" applyNumberFormat="1" applyFont="1" applyFill="1" applyBorder="1" applyAlignment="1">
      <alignment vertical="top"/>
    </xf>
    <xf numFmtId="164" fontId="4" fillId="4" borderId="7" xfId="1" applyNumberFormat="1" applyFont="1" applyFill="1" applyBorder="1" applyAlignment="1">
      <alignment vertical="top"/>
    </xf>
    <xf numFmtId="164" fontId="4" fillId="4" borderId="30" xfId="1" applyNumberFormat="1" applyFont="1" applyFill="1" applyBorder="1" applyAlignment="1">
      <alignment vertical="top"/>
    </xf>
    <xf numFmtId="0" fontId="5" fillId="0" borderId="10" xfId="0" applyFont="1" applyBorder="1" applyAlignment="1">
      <alignment horizontal="right"/>
    </xf>
    <xf numFmtId="0" fontId="5" fillId="0" borderId="11" xfId="0" applyFont="1" applyBorder="1" applyAlignment="1">
      <alignment horizontal="right"/>
    </xf>
    <xf numFmtId="0" fontId="0" fillId="2" borderId="20" xfId="0" applyFill="1" applyBorder="1" applyAlignment="1">
      <alignment horizontal="center"/>
    </xf>
    <xf numFmtId="0" fontId="0" fillId="2" borderId="21" xfId="0" applyFill="1" applyBorder="1" applyAlignment="1">
      <alignment horizontal="center"/>
    </xf>
    <xf numFmtId="0" fontId="0" fillId="2" borderId="22" xfId="0" applyFill="1" applyBorder="1" applyAlignment="1">
      <alignment horizontal="center"/>
    </xf>
    <xf numFmtId="5" fontId="0" fillId="4" borderId="10" xfId="1" applyNumberFormat="1" applyFont="1" applyFill="1" applyBorder="1"/>
    <xf numFmtId="5" fontId="0" fillId="4" borderId="13" xfId="1" applyNumberFormat="1" applyFont="1" applyFill="1" applyBorder="1"/>
    <xf numFmtId="0" fontId="5" fillId="6" borderId="10" xfId="0" applyFont="1" applyFill="1" applyBorder="1" applyAlignment="1">
      <alignment horizontal="center"/>
    </xf>
    <xf numFmtId="0" fontId="5" fillId="6" borderId="11" xfId="0" applyFont="1" applyFill="1" applyBorder="1" applyAlignment="1">
      <alignment horizontal="center"/>
    </xf>
    <xf numFmtId="0" fontId="5" fillId="6" borderId="13" xfId="0" applyFont="1" applyFill="1" applyBorder="1" applyAlignment="1">
      <alignment horizontal="center"/>
    </xf>
    <xf numFmtId="0" fontId="5" fillId="0" borderId="15" xfId="0" applyFont="1" applyBorder="1" applyAlignment="1">
      <alignment horizontal="center"/>
    </xf>
    <xf numFmtId="0" fontId="5" fillId="0" borderId="9" xfId="0" applyFont="1" applyBorder="1" applyAlignment="1">
      <alignment horizontal="center"/>
    </xf>
    <xf numFmtId="0" fontId="5" fillId="0" borderId="16" xfId="0" applyFont="1" applyBorder="1" applyAlignment="1">
      <alignment horizontal="center"/>
    </xf>
    <xf numFmtId="0" fontId="4" fillId="0" borderId="17" xfId="0" applyFont="1" applyBorder="1" applyAlignment="1">
      <alignment horizontal="left" vertical="top"/>
    </xf>
    <xf numFmtId="0" fontId="4" fillId="0" borderId="18" xfId="0" applyFont="1" applyBorder="1" applyAlignment="1">
      <alignment horizontal="left" vertical="top"/>
    </xf>
    <xf numFmtId="0" fontId="4" fillId="0" borderId="17" xfId="0" applyFont="1" applyBorder="1" applyAlignment="1">
      <alignment horizontal="left" vertical="top" wrapText="1"/>
    </xf>
    <xf numFmtId="0" fontId="4" fillId="0" borderId="19" xfId="0" applyFont="1" applyBorder="1" applyAlignment="1">
      <alignment horizontal="left" vertical="top" wrapText="1"/>
    </xf>
    <xf numFmtId="0" fontId="4" fillId="0" borderId="18" xfId="0" applyFont="1" applyBorder="1" applyAlignment="1">
      <alignment horizontal="left" vertical="top"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0" fillId="3" borderId="10" xfId="0" applyFill="1" applyBorder="1" applyAlignment="1">
      <alignment horizontal="left"/>
    </xf>
    <xf numFmtId="0" fontId="0" fillId="3" borderId="11" xfId="0" applyFill="1" applyBorder="1" applyAlignment="1">
      <alignment horizontal="left"/>
    </xf>
    <xf numFmtId="0" fontId="0" fillId="3" borderId="13" xfId="0" applyFill="1" applyBorder="1" applyAlignment="1">
      <alignment horizontal="left"/>
    </xf>
    <xf numFmtId="0" fontId="0" fillId="2" borderId="0" xfId="0" applyFill="1" applyAlignment="1">
      <alignment horizontal="left"/>
    </xf>
    <xf numFmtId="0" fontId="0" fillId="2" borderId="26" xfId="0" applyFill="1" applyBorder="1" applyAlignment="1">
      <alignment horizontal="left"/>
    </xf>
    <xf numFmtId="44" fontId="5" fillId="0" borderId="14" xfId="1" applyFont="1" applyBorder="1" applyAlignment="1">
      <alignment horizontal="left"/>
    </xf>
    <xf numFmtId="44" fontId="5" fillId="0" borderId="13" xfId="1" applyFont="1" applyBorder="1" applyAlignment="1">
      <alignment horizontal="left"/>
    </xf>
    <xf numFmtId="0" fontId="4" fillId="0" borderId="10" xfId="0" applyFont="1" applyBorder="1" applyAlignment="1">
      <alignment horizontal="left" vertical="top"/>
    </xf>
    <xf numFmtId="0" fontId="4" fillId="0" borderId="12" xfId="0" applyFont="1" applyBorder="1" applyAlignment="1">
      <alignment horizontal="left" vertical="top"/>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18"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horizontal="left" vertical="top"/>
    </xf>
    <xf numFmtId="0" fontId="4" fillId="0" borderId="14" xfId="0" applyFont="1" applyBorder="1" applyAlignment="1">
      <alignment vertical="top" wrapText="1"/>
    </xf>
    <xf numFmtId="0" fontId="1" fillId="0" borderId="14" xfId="0" applyFont="1" applyBorder="1" applyAlignment="1">
      <alignment vertical="top" wrapText="1"/>
    </xf>
    <xf numFmtId="0" fontId="4" fillId="0" borderId="14" xfId="0" applyFont="1" applyBorder="1" applyAlignment="1">
      <alignment horizontal="left" vertical="top" wrapText="1"/>
    </xf>
    <xf numFmtId="0" fontId="1" fillId="0" borderId="14" xfId="0" applyFont="1" applyBorder="1" applyAlignment="1">
      <alignment horizontal="left"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4" fillId="0" borderId="0" xfId="0" applyFont="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DBE2F1"/>
      <rgbColor rgb="00FFFF99"/>
      <rgbColor rgb="0099CCFF"/>
      <rgbColor rgb="00FF99CC"/>
      <rgbColor rgb="00CC99FF"/>
      <rgbColor rgb="00EAEAEA"/>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ncpublichealth.com/DOCUME~1/a-ssears/LOCALS~1/Temp/HR_Template_Needs_Assessme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ining Needs Assessment"/>
      <sheetName val="Pivot Table 1"/>
      <sheetName val="Pivot Table 2"/>
      <sheetName val="Data"/>
      <sheetName val="Help"/>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0E417-DD75-4888-8CCA-38B6EB0EFDE7}">
  <sheetPr>
    <tabColor rgb="FFFF0000"/>
  </sheetPr>
  <dimension ref="A1:H11"/>
  <sheetViews>
    <sheetView workbookViewId="0">
      <selection activeCell="J4" sqref="J4"/>
    </sheetView>
  </sheetViews>
  <sheetFormatPr defaultRowHeight="12.75" x14ac:dyDescent="0.2"/>
  <cols>
    <col min="1" max="1" width="5" customWidth="1"/>
    <col min="2" max="2" width="34" customWidth="1"/>
    <col min="3" max="8" width="8.28515625" customWidth="1"/>
  </cols>
  <sheetData>
    <row r="1" spans="1:8" x14ac:dyDescent="0.2">
      <c r="A1" s="82" t="s">
        <v>114</v>
      </c>
      <c r="B1" s="82"/>
      <c r="C1" s="82"/>
      <c r="D1" s="82"/>
      <c r="E1" s="82"/>
      <c r="F1" s="82"/>
      <c r="G1" s="82"/>
      <c r="H1" s="82"/>
    </row>
    <row r="2" spans="1:8" x14ac:dyDescent="0.2">
      <c r="A2" s="82" t="s">
        <v>115</v>
      </c>
      <c r="B2" s="82"/>
      <c r="C2" s="82"/>
      <c r="D2" s="82"/>
      <c r="E2" s="82"/>
      <c r="F2" s="82"/>
      <c r="G2" s="82"/>
      <c r="H2" s="82"/>
    </row>
    <row r="4" spans="1:8" ht="53.45" customHeight="1" x14ac:dyDescent="0.2">
      <c r="A4" s="81" t="s">
        <v>116</v>
      </c>
      <c r="B4" s="81"/>
      <c r="C4" s="81"/>
      <c r="D4" s="81"/>
      <c r="E4" s="81"/>
      <c r="F4" s="81"/>
      <c r="G4" s="81"/>
      <c r="H4" s="81"/>
    </row>
    <row r="5" spans="1:8" ht="26.45" customHeight="1" x14ac:dyDescent="0.2">
      <c r="A5" s="24" t="s">
        <v>117</v>
      </c>
      <c r="B5" s="79" t="s">
        <v>124</v>
      </c>
      <c r="C5" s="79"/>
      <c r="D5" s="79"/>
      <c r="E5" s="79"/>
      <c r="F5" s="79"/>
      <c r="G5" s="79"/>
      <c r="H5" s="79"/>
    </row>
    <row r="6" spans="1:8" ht="38.450000000000003" customHeight="1" x14ac:dyDescent="0.2">
      <c r="A6" s="24" t="s">
        <v>118</v>
      </c>
      <c r="B6" s="83" t="s">
        <v>125</v>
      </c>
      <c r="C6" s="83"/>
      <c r="D6" s="83"/>
      <c r="E6" s="83"/>
      <c r="F6" s="83"/>
      <c r="G6" s="83"/>
      <c r="H6" s="83"/>
    </row>
    <row r="7" spans="1:8" ht="36.6" customHeight="1" x14ac:dyDescent="0.2">
      <c r="A7" s="24" t="s">
        <v>119</v>
      </c>
      <c r="B7" s="79" t="s">
        <v>130</v>
      </c>
      <c r="C7" s="80"/>
      <c r="D7" s="80"/>
      <c r="E7" s="80"/>
      <c r="F7" s="80"/>
      <c r="G7" s="80"/>
      <c r="H7" s="80"/>
    </row>
    <row r="8" spans="1:8" ht="51" customHeight="1" x14ac:dyDescent="0.2">
      <c r="A8" s="24" t="s">
        <v>120</v>
      </c>
      <c r="B8" s="79" t="s">
        <v>129</v>
      </c>
      <c r="C8" s="80"/>
      <c r="D8" s="80"/>
      <c r="E8" s="80"/>
      <c r="F8" s="80"/>
      <c r="G8" s="80"/>
      <c r="H8" s="80"/>
    </row>
    <row r="9" spans="1:8" ht="51.6" customHeight="1" x14ac:dyDescent="0.2">
      <c r="A9" s="24" t="s">
        <v>121</v>
      </c>
      <c r="B9" s="79" t="s">
        <v>128</v>
      </c>
      <c r="C9" s="80"/>
      <c r="D9" s="80"/>
      <c r="E9" s="80"/>
      <c r="F9" s="80"/>
      <c r="G9" s="80"/>
      <c r="H9" s="80"/>
    </row>
    <row r="10" spans="1:8" ht="76.150000000000006" customHeight="1" x14ac:dyDescent="0.2">
      <c r="A10" s="24" t="s">
        <v>122</v>
      </c>
      <c r="B10" s="79" t="s">
        <v>127</v>
      </c>
      <c r="C10" s="80"/>
      <c r="D10" s="80"/>
      <c r="E10" s="80"/>
      <c r="F10" s="80"/>
      <c r="G10" s="80"/>
      <c r="H10" s="80"/>
    </row>
    <row r="11" spans="1:8" ht="43.9" customHeight="1" x14ac:dyDescent="0.2">
      <c r="A11" s="24" t="s">
        <v>123</v>
      </c>
      <c r="B11" s="79" t="s">
        <v>126</v>
      </c>
      <c r="C11" s="80"/>
      <c r="D11" s="80"/>
      <c r="E11" s="80"/>
      <c r="F11" s="80"/>
      <c r="G11" s="80"/>
      <c r="H11" s="80"/>
    </row>
  </sheetData>
  <mergeCells count="10">
    <mergeCell ref="B10:H10"/>
    <mergeCell ref="B11:H11"/>
    <mergeCell ref="A4:H4"/>
    <mergeCell ref="B5:H5"/>
    <mergeCell ref="A1:H1"/>
    <mergeCell ref="A2:H2"/>
    <mergeCell ref="B6:H6"/>
    <mergeCell ref="B7:H7"/>
    <mergeCell ref="B8:H8"/>
    <mergeCell ref="B9:H9"/>
  </mergeCells>
  <pageMargins left="0.7" right="0.7" top="0.75" bottom="0.75" header="0.3" footer="0.3"/>
  <pageSetup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34ACC-552C-440C-B254-5D6BA54344D2}">
  <sheetPr>
    <tabColor indexed="53"/>
  </sheetPr>
  <dimension ref="A1:J87"/>
  <sheetViews>
    <sheetView showGridLines="0" tabSelected="1" workbookViewId="0">
      <pane ySplit="14" topLeftCell="A18" activePane="bottomLeft" state="frozen"/>
      <selection pane="bottomLeft" activeCell="A33" sqref="A33:J33"/>
    </sheetView>
  </sheetViews>
  <sheetFormatPr defaultRowHeight="12.75" x14ac:dyDescent="0.2"/>
  <cols>
    <col min="1" max="1" width="4.5703125" style="1" customWidth="1"/>
    <col min="2" max="2" width="12.5703125" style="1" customWidth="1"/>
    <col min="3" max="3" width="11.7109375" customWidth="1"/>
    <col min="4" max="4" width="1.7109375" customWidth="1"/>
    <col min="5" max="5" width="16" customWidth="1"/>
    <col min="6" max="6" width="15.7109375" customWidth="1"/>
    <col min="7" max="7" width="28.5703125" customWidth="1"/>
    <col min="8" max="8" width="6" customWidth="1"/>
    <col min="9" max="10" width="14.7109375" customWidth="1"/>
  </cols>
  <sheetData>
    <row r="1" spans="1:10" x14ac:dyDescent="0.2">
      <c r="A1" s="47" t="s">
        <v>109</v>
      </c>
      <c r="B1" s="48"/>
      <c r="C1" s="48"/>
      <c r="D1" s="48"/>
      <c r="E1" s="48"/>
      <c r="F1" s="48"/>
      <c r="G1" s="48"/>
      <c r="H1" s="48"/>
      <c r="I1" s="48"/>
      <c r="J1" s="49"/>
    </row>
    <row r="2" spans="1:10" x14ac:dyDescent="0.2">
      <c r="A2" s="50"/>
      <c r="B2" s="51"/>
      <c r="C2" s="51"/>
      <c r="D2" s="51"/>
      <c r="E2" s="51"/>
      <c r="F2" s="51"/>
      <c r="G2" s="51"/>
      <c r="H2" s="51"/>
      <c r="I2" s="51"/>
      <c r="J2" s="52"/>
    </row>
    <row r="3" spans="1:10" x14ac:dyDescent="0.2">
      <c r="A3" s="53"/>
      <c r="B3" s="54"/>
      <c r="C3" s="54"/>
      <c r="D3" s="54"/>
      <c r="E3" s="54"/>
      <c r="F3" s="54"/>
      <c r="G3" s="54"/>
      <c r="H3" s="54"/>
      <c r="I3" s="54"/>
      <c r="J3" s="55"/>
    </row>
    <row r="4" spans="1:10" ht="12.75" customHeight="1" x14ac:dyDescent="0.2">
      <c r="A4" s="2"/>
      <c r="B4" s="3"/>
      <c r="C4" s="3"/>
      <c r="D4" s="3"/>
      <c r="E4" s="3"/>
      <c r="F4" s="3"/>
      <c r="G4" s="3"/>
      <c r="H4" s="3"/>
      <c r="I4" s="3"/>
      <c r="J4" s="4"/>
    </row>
    <row r="5" spans="1:10" ht="13.5" customHeight="1" x14ac:dyDescent="0.2">
      <c r="A5" s="5"/>
      <c r="B5" s="6" t="s">
        <v>0</v>
      </c>
      <c r="C5" s="56"/>
      <c r="D5" s="57"/>
      <c r="E5" s="58"/>
      <c r="F5" s="7" t="s">
        <v>1</v>
      </c>
      <c r="G5" s="8"/>
      <c r="H5" s="9"/>
      <c r="I5" s="9"/>
      <c r="J5" s="10"/>
    </row>
    <row r="6" spans="1:10" ht="7.5" customHeight="1" x14ac:dyDescent="0.2">
      <c r="A6" s="5"/>
      <c r="B6" s="11"/>
      <c r="C6" s="9"/>
      <c r="D6" s="9"/>
      <c r="E6" s="9"/>
      <c r="F6" s="9"/>
      <c r="G6" s="9"/>
      <c r="H6" s="9"/>
      <c r="I6" s="9"/>
      <c r="J6" s="10"/>
    </row>
    <row r="7" spans="1:10" ht="13.5" customHeight="1" x14ac:dyDescent="0.2">
      <c r="A7" s="5"/>
      <c r="B7" s="11" t="s">
        <v>2</v>
      </c>
      <c r="C7" s="56"/>
      <c r="D7" s="57"/>
      <c r="E7" s="58"/>
      <c r="F7" s="7" t="s">
        <v>3</v>
      </c>
      <c r="G7" s="56"/>
      <c r="H7" s="57"/>
      <c r="I7" s="58"/>
      <c r="J7" s="10"/>
    </row>
    <row r="8" spans="1:10" ht="7.5" customHeight="1" x14ac:dyDescent="0.2">
      <c r="A8" s="5"/>
      <c r="B8" s="11"/>
      <c r="C8" s="9"/>
      <c r="D8" s="9"/>
      <c r="E8" s="9"/>
      <c r="F8" s="9"/>
      <c r="G8" s="9"/>
      <c r="H8" s="9"/>
      <c r="I8" s="9"/>
      <c r="J8" s="10"/>
    </row>
    <row r="9" spans="1:10" ht="13.5" customHeight="1" x14ac:dyDescent="0.2">
      <c r="A9" s="5"/>
      <c r="B9" s="59" t="s">
        <v>110</v>
      </c>
      <c r="C9" s="60"/>
      <c r="D9" s="61"/>
      <c r="E9" s="62"/>
      <c r="F9" s="12"/>
      <c r="G9" s="9"/>
      <c r="H9" s="9"/>
      <c r="I9" s="9"/>
      <c r="J9" s="10"/>
    </row>
    <row r="10" spans="1:10" ht="7.5" customHeight="1" x14ac:dyDescent="0.2">
      <c r="A10" s="5"/>
      <c r="B10" s="11"/>
      <c r="C10" s="9"/>
      <c r="D10" s="9"/>
      <c r="E10" s="9"/>
      <c r="F10" s="9"/>
      <c r="G10" s="9"/>
      <c r="H10" s="9"/>
      <c r="I10" s="9"/>
      <c r="J10" s="10"/>
    </row>
    <row r="11" spans="1:10" ht="13.5" customHeight="1" x14ac:dyDescent="0.2">
      <c r="A11" s="5"/>
      <c r="B11" s="11" t="s">
        <v>53</v>
      </c>
      <c r="C11" s="13">
        <f>J32</f>
        <v>0</v>
      </c>
      <c r="D11" s="9"/>
      <c r="E11" s="7" t="s">
        <v>55</v>
      </c>
      <c r="F11" s="13">
        <f>J68</f>
        <v>0</v>
      </c>
      <c r="G11" s="7" t="s">
        <v>11</v>
      </c>
      <c r="H11" s="34">
        <f>C11+C13+F11+F13</f>
        <v>0</v>
      </c>
      <c r="I11" s="35"/>
      <c r="J11" s="10"/>
    </row>
    <row r="12" spans="1:10" ht="7.5" customHeight="1" x14ac:dyDescent="0.2">
      <c r="A12" s="5"/>
      <c r="B12" s="11"/>
      <c r="C12" s="9"/>
      <c r="D12" s="9"/>
      <c r="E12" s="9"/>
      <c r="F12" s="9"/>
      <c r="G12" s="9"/>
      <c r="H12" s="9"/>
      <c r="I12" s="9"/>
      <c r="J12" s="10"/>
    </row>
    <row r="13" spans="1:10" ht="13.5" customHeight="1" x14ac:dyDescent="0.2">
      <c r="A13" s="5"/>
      <c r="B13" s="11" t="s">
        <v>54</v>
      </c>
      <c r="C13" s="13">
        <f>J50</f>
        <v>0</v>
      </c>
      <c r="D13" s="9"/>
      <c r="E13" s="7" t="s">
        <v>56</v>
      </c>
      <c r="F13" s="13">
        <f>J87</f>
        <v>0</v>
      </c>
      <c r="G13" s="9"/>
      <c r="H13" s="9"/>
      <c r="I13" s="9"/>
      <c r="J13" s="10"/>
    </row>
    <row r="14" spans="1:10" x14ac:dyDescent="0.2">
      <c r="A14" s="31"/>
      <c r="B14" s="32"/>
      <c r="C14" s="32"/>
      <c r="D14" s="32"/>
      <c r="E14" s="32"/>
      <c r="F14" s="32"/>
      <c r="G14" s="32"/>
      <c r="H14" s="32"/>
      <c r="I14" s="32"/>
      <c r="J14" s="33"/>
    </row>
    <row r="15" spans="1:10" ht="18.75" customHeight="1" x14ac:dyDescent="0.2">
      <c r="A15" s="36" t="s">
        <v>16</v>
      </c>
      <c r="B15" s="37"/>
      <c r="C15" s="37"/>
      <c r="D15" s="37"/>
      <c r="E15" s="37"/>
      <c r="F15" s="37"/>
      <c r="G15" s="37"/>
      <c r="H15" s="37"/>
      <c r="I15" s="37"/>
      <c r="J15" s="38"/>
    </row>
    <row r="16" spans="1:10" ht="27.75" customHeight="1" thickBot="1" x14ac:dyDescent="0.25">
      <c r="A16" s="14" t="s">
        <v>4</v>
      </c>
      <c r="B16" s="39" t="s">
        <v>5</v>
      </c>
      <c r="C16" s="40"/>
      <c r="D16" s="39" t="s">
        <v>6</v>
      </c>
      <c r="E16" s="41"/>
      <c r="F16" s="41"/>
      <c r="G16" s="40"/>
      <c r="H16" s="15" t="s">
        <v>7</v>
      </c>
      <c r="I16" s="16" t="s">
        <v>8</v>
      </c>
      <c r="J16" s="15" t="s">
        <v>9</v>
      </c>
    </row>
    <row r="17" spans="1:10" ht="13.5" thickTop="1" x14ac:dyDescent="0.2">
      <c r="A17" s="17">
        <v>1</v>
      </c>
      <c r="B17" s="42" t="s">
        <v>12</v>
      </c>
      <c r="C17" s="43"/>
      <c r="D17" s="44" t="s">
        <v>57</v>
      </c>
      <c r="E17" s="45"/>
      <c r="F17" s="45"/>
      <c r="G17" s="46"/>
      <c r="H17" s="18">
        <v>1</v>
      </c>
      <c r="I17" s="25"/>
      <c r="J17" s="27">
        <f t="shared" ref="J17:J31" si="0">H17*I17</f>
        <v>0</v>
      </c>
    </row>
    <row r="18" spans="1:10" x14ac:dyDescent="0.2">
      <c r="A18" s="17">
        <f t="shared" ref="A18:A31" si="1">A17+1</f>
        <v>2</v>
      </c>
      <c r="B18" s="63" t="s">
        <v>58</v>
      </c>
      <c r="C18" s="64"/>
      <c r="D18" s="65" t="s">
        <v>59</v>
      </c>
      <c r="E18" s="66"/>
      <c r="F18" s="66"/>
      <c r="G18" s="67"/>
      <c r="H18" s="18">
        <v>3</v>
      </c>
      <c r="I18" s="25"/>
      <c r="J18" s="27">
        <f t="shared" si="0"/>
        <v>0</v>
      </c>
    </row>
    <row r="19" spans="1:10" x14ac:dyDescent="0.2">
      <c r="A19" s="17">
        <f t="shared" si="1"/>
        <v>3</v>
      </c>
      <c r="B19" s="63" t="s">
        <v>60</v>
      </c>
      <c r="C19" s="64"/>
      <c r="D19" s="65" t="s">
        <v>61</v>
      </c>
      <c r="E19" s="66"/>
      <c r="F19" s="66"/>
      <c r="G19" s="67"/>
      <c r="H19" s="18">
        <v>1</v>
      </c>
      <c r="I19" s="25"/>
      <c r="J19" s="27">
        <f t="shared" si="0"/>
        <v>0</v>
      </c>
    </row>
    <row r="20" spans="1:10" x14ac:dyDescent="0.2">
      <c r="A20" s="17">
        <f>A19+1</f>
        <v>4</v>
      </c>
      <c r="B20" s="63" t="s">
        <v>72</v>
      </c>
      <c r="C20" s="64"/>
      <c r="D20" s="65" t="s">
        <v>71</v>
      </c>
      <c r="E20" s="66"/>
      <c r="F20" s="66"/>
      <c r="G20" s="67"/>
      <c r="H20" s="18">
        <v>1</v>
      </c>
      <c r="I20" s="25"/>
      <c r="J20" s="27">
        <f t="shared" si="0"/>
        <v>0</v>
      </c>
    </row>
    <row r="21" spans="1:10" x14ac:dyDescent="0.2">
      <c r="A21" s="17">
        <f t="shared" si="1"/>
        <v>5</v>
      </c>
      <c r="B21" s="63" t="s">
        <v>14</v>
      </c>
      <c r="C21" s="64"/>
      <c r="D21" s="65" t="s">
        <v>73</v>
      </c>
      <c r="E21" s="66"/>
      <c r="F21" s="66"/>
      <c r="G21" s="67"/>
      <c r="H21" s="18">
        <v>1</v>
      </c>
      <c r="I21" s="25"/>
      <c r="J21" s="27">
        <f t="shared" si="0"/>
        <v>0</v>
      </c>
    </row>
    <row r="22" spans="1:10" x14ac:dyDescent="0.2">
      <c r="A22" s="17">
        <f t="shared" si="1"/>
        <v>6</v>
      </c>
      <c r="B22" s="63" t="s">
        <v>15</v>
      </c>
      <c r="C22" s="64"/>
      <c r="D22" s="65" t="s">
        <v>62</v>
      </c>
      <c r="E22" s="66"/>
      <c r="F22" s="66"/>
      <c r="G22" s="67"/>
      <c r="H22" s="18">
        <v>1</v>
      </c>
      <c r="I22" s="25"/>
      <c r="J22" s="27">
        <f t="shared" si="0"/>
        <v>0</v>
      </c>
    </row>
    <row r="23" spans="1:10" x14ac:dyDescent="0.2">
      <c r="A23" s="17">
        <f t="shared" si="1"/>
        <v>7</v>
      </c>
      <c r="B23" s="63" t="s">
        <v>49</v>
      </c>
      <c r="C23" s="64"/>
      <c r="D23" s="65" t="s">
        <v>63</v>
      </c>
      <c r="E23" s="66"/>
      <c r="F23" s="66"/>
      <c r="G23" s="67"/>
      <c r="H23" s="18">
        <v>1</v>
      </c>
      <c r="I23" s="25"/>
      <c r="J23" s="27">
        <f t="shared" si="0"/>
        <v>0</v>
      </c>
    </row>
    <row r="24" spans="1:10" x14ac:dyDescent="0.2">
      <c r="A24" s="17">
        <f t="shared" si="1"/>
        <v>8</v>
      </c>
      <c r="B24" s="63" t="s">
        <v>50</v>
      </c>
      <c r="C24" s="64"/>
      <c r="D24" s="65" t="s">
        <v>64</v>
      </c>
      <c r="E24" s="66"/>
      <c r="F24" s="66"/>
      <c r="G24" s="67"/>
      <c r="H24" s="18">
        <v>5</v>
      </c>
      <c r="I24" s="25"/>
      <c r="J24" s="27">
        <f t="shared" si="0"/>
        <v>0</v>
      </c>
    </row>
    <row r="25" spans="1:10" x14ac:dyDescent="0.2">
      <c r="A25" s="17">
        <f t="shared" si="1"/>
        <v>9</v>
      </c>
      <c r="B25" s="63" t="s">
        <v>51</v>
      </c>
      <c r="C25" s="64"/>
      <c r="D25" s="65" t="s">
        <v>65</v>
      </c>
      <c r="E25" s="66"/>
      <c r="F25" s="66"/>
      <c r="G25" s="67"/>
      <c r="H25" s="18">
        <v>5</v>
      </c>
      <c r="I25" s="25"/>
      <c r="J25" s="27">
        <f t="shared" si="0"/>
        <v>0</v>
      </c>
    </row>
    <row r="26" spans="1:10" x14ac:dyDescent="0.2">
      <c r="A26" s="17">
        <f t="shared" si="1"/>
        <v>10</v>
      </c>
      <c r="B26" s="63" t="s">
        <v>13</v>
      </c>
      <c r="C26" s="64"/>
      <c r="D26" s="65" t="s">
        <v>70</v>
      </c>
      <c r="E26" s="66"/>
      <c r="F26" s="66"/>
      <c r="G26" s="67"/>
      <c r="H26" s="18">
        <v>1</v>
      </c>
      <c r="I26" s="25"/>
      <c r="J26" s="27">
        <f t="shared" si="0"/>
        <v>0</v>
      </c>
    </row>
    <row r="27" spans="1:10" x14ac:dyDescent="0.2">
      <c r="A27" s="17">
        <f t="shared" si="1"/>
        <v>11</v>
      </c>
      <c r="B27" s="63" t="s">
        <v>107</v>
      </c>
      <c r="C27" s="64"/>
      <c r="D27" s="65" t="s">
        <v>108</v>
      </c>
      <c r="E27" s="66"/>
      <c r="F27" s="66"/>
      <c r="G27" s="67"/>
      <c r="H27" s="18">
        <v>1</v>
      </c>
      <c r="I27" s="25"/>
      <c r="J27" s="27">
        <f t="shared" si="0"/>
        <v>0</v>
      </c>
    </row>
    <row r="28" spans="1:10" x14ac:dyDescent="0.2">
      <c r="A28" s="17">
        <f t="shared" si="1"/>
        <v>12</v>
      </c>
      <c r="B28" s="63"/>
      <c r="C28" s="64"/>
      <c r="D28" s="65"/>
      <c r="E28" s="66"/>
      <c r="F28" s="66"/>
      <c r="G28" s="67"/>
      <c r="H28" s="18"/>
      <c r="I28" s="25"/>
      <c r="J28" s="27">
        <f t="shared" si="0"/>
        <v>0</v>
      </c>
    </row>
    <row r="29" spans="1:10" x14ac:dyDescent="0.2">
      <c r="A29" s="17">
        <f t="shared" si="1"/>
        <v>13</v>
      </c>
      <c r="B29" s="63"/>
      <c r="C29" s="64"/>
      <c r="D29" s="65"/>
      <c r="E29" s="66"/>
      <c r="F29" s="66"/>
      <c r="G29" s="67"/>
      <c r="H29" s="18"/>
      <c r="I29" s="25"/>
      <c r="J29" s="27">
        <f t="shared" si="0"/>
        <v>0</v>
      </c>
    </row>
    <row r="30" spans="1:10" x14ac:dyDescent="0.2">
      <c r="A30" s="17">
        <f t="shared" si="1"/>
        <v>14</v>
      </c>
      <c r="B30" s="63"/>
      <c r="C30" s="64"/>
      <c r="D30" s="65"/>
      <c r="E30" s="66"/>
      <c r="F30" s="66"/>
      <c r="G30" s="67"/>
      <c r="H30" s="18"/>
      <c r="I30" s="25"/>
      <c r="J30" s="27">
        <f t="shared" si="0"/>
        <v>0</v>
      </c>
    </row>
    <row r="31" spans="1:10" ht="13.5" thickBot="1" x14ac:dyDescent="0.25">
      <c r="A31" s="17">
        <f t="shared" si="1"/>
        <v>15</v>
      </c>
      <c r="B31" s="63"/>
      <c r="C31" s="64"/>
      <c r="D31" s="65"/>
      <c r="E31" s="66"/>
      <c r="F31" s="66"/>
      <c r="G31" s="67"/>
      <c r="H31" s="18"/>
      <c r="I31" s="25"/>
      <c r="J31" s="28">
        <f t="shared" si="0"/>
        <v>0</v>
      </c>
    </row>
    <row r="32" spans="1:10" x14ac:dyDescent="0.2">
      <c r="B32" s="30"/>
      <c r="C32" s="30"/>
      <c r="D32" s="30"/>
      <c r="E32" s="30"/>
      <c r="F32" s="30"/>
      <c r="G32" s="30"/>
      <c r="H32" s="30"/>
      <c r="I32" s="29" t="s">
        <v>10</v>
      </c>
      <c r="J32" s="20">
        <f>SUM(J17:J31)</f>
        <v>0</v>
      </c>
    </row>
    <row r="33" spans="1:10" ht="18.75" customHeight="1" x14ac:dyDescent="0.2">
      <c r="A33" s="36" t="s">
        <v>17</v>
      </c>
      <c r="B33" s="37"/>
      <c r="C33" s="37"/>
      <c r="D33" s="37"/>
      <c r="E33" s="37"/>
      <c r="F33" s="37"/>
      <c r="G33" s="37"/>
      <c r="H33" s="37"/>
      <c r="I33" s="37"/>
      <c r="J33" s="38"/>
    </row>
    <row r="34" spans="1:10" ht="27.75" customHeight="1" thickBot="1" x14ac:dyDescent="0.25">
      <c r="A34" s="21" t="s">
        <v>4</v>
      </c>
      <c r="B34" s="39" t="s">
        <v>5</v>
      </c>
      <c r="C34" s="40"/>
      <c r="D34" s="39" t="s">
        <v>6</v>
      </c>
      <c r="E34" s="41"/>
      <c r="F34" s="41"/>
      <c r="G34" s="40"/>
      <c r="H34" s="22" t="s">
        <v>111</v>
      </c>
      <c r="I34" s="23" t="s">
        <v>8</v>
      </c>
      <c r="J34" s="22" t="s">
        <v>9</v>
      </c>
    </row>
    <row r="35" spans="1:10" ht="13.5" thickTop="1" x14ac:dyDescent="0.2">
      <c r="A35" s="17">
        <f>A31+1</f>
        <v>16</v>
      </c>
      <c r="B35" s="42" t="s">
        <v>18</v>
      </c>
      <c r="C35" s="43"/>
      <c r="D35" s="68" t="s">
        <v>74</v>
      </c>
      <c r="E35" s="69"/>
      <c r="F35" s="69"/>
      <c r="G35" s="70"/>
      <c r="H35" s="18">
        <v>0.5</v>
      </c>
      <c r="I35" s="25"/>
      <c r="J35" s="26">
        <f t="shared" ref="J35:J49" si="2">H35*I35</f>
        <v>0</v>
      </c>
    </row>
    <row r="36" spans="1:10" x14ac:dyDescent="0.2">
      <c r="A36" s="17">
        <f t="shared" ref="A36:A49" si="3">A35+1</f>
        <v>17</v>
      </c>
      <c r="B36" s="63" t="s">
        <v>19</v>
      </c>
      <c r="C36" s="64"/>
      <c r="D36" s="71" t="s">
        <v>75</v>
      </c>
      <c r="E36" s="72"/>
      <c r="F36" s="72"/>
      <c r="G36" s="73"/>
      <c r="H36" s="18">
        <v>0.5</v>
      </c>
      <c r="I36" s="25"/>
      <c r="J36" s="27">
        <f t="shared" si="2"/>
        <v>0</v>
      </c>
    </row>
    <row r="37" spans="1:10" x14ac:dyDescent="0.2">
      <c r="A37" s="17">
        <f t="shared" si="3"/>
        <v>18</v>
      </c>
      <c r="B37" s="63" t="s">
        <v>20</v>
      </c>
      <c r="C37" s="64"/>
      <c r="D37" s="71" t="s">
        <v>76</v>
      </c>
      <c r="E37" s="72"/>
      <c r="F37" s="72"/>
      <c r="G37" s="73"/>
      <c r="H37" s="18">
        <v>0.5</v>
      </c>
      <c r="I37" s="25"/>
      <c r="J37" s="27">
        <f t="shared" si="2"/>
        <v>0</v>
      </c>
    </row>
    <row r="38" spans="1:10" x14ac:dyDescent="0.2">
      <c r="A38" s="17">
        <f t="shared" si="3"/>
        <v>19</v>
      </c>
      <c r="B38" s="63" t="s">
        <v>21</v>
      </c>
      <c r="C38" s="64"/>
      <c r="D38" s="71" t="s">
        <v>77</v>
      </c>
      <c r="E38" s="72"/>
      <c r="F38" s="72"/>
      <c r="G38" s="73"/>
      <c r="H38" s="18">
        <v>0.25</v>
      </c>
      <c r="I38" s="25"/>
      <c r="J38" s="27">
        <f t="shared" si="2"/>
        <v>0</v>
      </c>
    </row>
    <row r="39" spans="1:10" x14ac:dyDescent="0.2">
      <c r="A39" s="17">
        <f t="shared" si="3"/>
        <v>20</v>
      </c>
      <c r="B39" s="63" t="s">
        <v>22</v>
      </c>
      <c r="C39" s="64"/>
      <c r="D39" s="71" t="s">
        <v>78</v>
      </c>
      <c r="E39" s="72"/>
      <c r="F39" s="72"/>
      <c r="G39" s="73"/>
      <c r="H39" s="18">
        <v>0.25</v>
      </c>
      <c r="I39" s="25"/>
      <c r="J39" s="27">
        <f t="shared" si="2"/>
        <v>0</v>
      </c>
    </row>
    <row r="40" spans="1:10" x14ac:dyDescent="0.2">
      <c r="A40" s="17">
        <f t="shared" si="3"/>
        <v>21</v>
      </c>
      <c r="B40" s="63" t="s">
        <v>23</v>
      </c>
      <c r="C40" s="64"/>
      <c r="D40" s="71" t="s">
        <v>79</v>
      </c>
      <c r="E40" s="72"/>
      <c r="F40" s="72"/>
      <c r="G40" s="73"/>
      <c r="H40" s="18">
        <v>0.25</v>
      </c>
      <c r="I40" s="25"/>
      <c r="J40" s="27">
        <f t="shared" si="2"/>
        <v>0</v>
      </c>
    </row>
    <row r="41" spans="1:10" x14ac:dyDescent="0.2">
      <c r="A41" s="17">
        <f t="shared" si="3"/>
        <v>22</v>
      </c>
      <c r="B41" s="63" t="s">
        <v>24</v>
      </c>
      <c r="C41" s="64"/>
      <c r="D41" s="71" t="s">
        <v>80</v>
      </c>
      <c r="E41" s="72"/>
      <c r="F41" s="72"/>
      <c r="G41" s="73"/>
      <c r="H41" s="18">
        <v>0.17</v>
      </c>
      <c r="I41" s="25"/>
      <c r="J41" s="27">
        <f t="shared" si="2"/>
        <v>0</v>
      </c>
    </row>
    <row r="42" spans="1:10" x14ac:dyDescent="0.2">
      <c r="A42" s="17">
        <f t="shared" si="3"/>
        <v>23</v>
      </c>
      <c r="B42" s="63" t="s">
        <v>25</v>
      </c>
      <c r="C42" s="64"/>
      <c r="D42" s="71" t="s">
        <v>81</v>
      </c>
      <c r="E42" s="72"/>
      <c r="F42" s="72"/>
      <c r="G42" s="73"/>
      <c r="H42" s="18">
        <v>0.25</v>
      </c>
      <c r="I42" s="25"/>
      <c r="J42" s="27">
        <f t="shared" si="2"/>
        <v>0</v>
      </c>
    </row>
    <row r="43" spans="1:10" x14ac:dyDescent="0.2">
      <c r="A43" s="17">
        <f t="shared" si="3"/>
        <v>24</v>
      </c>
      <c r="B43" s="63" t="s">
        <v>26</v>
      </c>
      <c r="C43" s="64"/>
      <c r="D43" s="71" t="s">
        <v>82</v>
      </c>
      <c r="E43" s="72"/>
      <c r="F43" s="72"/>
      <c r="G43" s="73"/>
      <c r="H43" s="18">
        <v>0.08</v>
      </c>
      <c r="I43" s="25"/>
      <c r="J43" s="27">
        <f t="shared" si="2"/>
        <v>0</v>
      </c>
    </row>
    <row r="44" spans="1:10" x14ac:dyDescent="0.2">
      <c r="A44" s="17">
        <f t="shared" si="3"/>
        <v>25</v>
      </c>
      <c r="B44" s="63" t="s">
        <v>27</v>
      </c>
      <c r="C44" s="64"/>
      <c r="D44" s="71" t="s">
        <v>83</v>
      </c>
      <c r="E44" s="72"/>
      <c r="F44" s="72"/>
      <c r="G44" s="73"/>
      <c r="H44" s="18">
        <v>0.08</v>
      </c>
      <c r="I44" s="25"/>
      <c r="J44" s="27">
        <f t="shared" si="2"/>
        <v>0</v>
      </c>
    </row>
    <row r="45" spans="1:10" x14ac:dyDescent="0.2">
      <c r="A45" s="17">
        <f t="shared" si="3"/>
        <v>26</v>
      </c>
      <c r="B45" s="63" t="s">
        <v>92</v>
      </c>
      <c r="C45" s="64"/>
      <c r="D45" s="71" t="s">
        <v>93</v>
      </c>
      <c r="E45" s="72"/>
      <c r="F45" s="72"/>
      <c r="G45" s="73"/>
      <c r="H45" s="18"/>
      <c r="I45" s="25"/>
      <c r="J45" s="27">
        <f t="shared" si="2"/>
        <v>0</v>
      </c>
    </row>
    <row r="46" spans="1:10" x14ac:dyDescent="0.2">
      <c r="A46" s="17">
        <f t="shared" si="3"/>
        <v>27</v>
      </c>
      <c r="B46" s="63" t="s">
        <v>94</v>
      </c>
      <c r="C46" s="64"/>
      <c r="D46" s="71" t="s">
        <v>95</v>
      </c>
      <c r="E46" s="72"/>
      <c r="F46" s="72"/>
      <c r="G46" s="73"/>
      <c r="H46" s="18"/>
      <c r="I46" s="25"/>
      <c r="J46" s="27">
        <f t="shared" si="2"/>
        <v>0</v>
      </c>
    </row>
    <row r="47" spans="1:10" x14ac:dyDescent="0.2">
      <c r="A47" s="17">
        <f t="shared" si="3"/>
        <v>28</v>
      </c>
      <c r="B47" s="63" t="s">
        <v>105</v>
      </c>
      <c r="C47" s="64"/>
      <c r="D47" s="71" t="s">
        <v>106</v>
      </c>
      <c r="E47" s="72"/>
      <c r="F47" s="72"/>
      <c r="G47" s="73"/>
      <c r="H47" s="18"/>
      <c r="I47" s="25"/>
      <c r="J47" s="27">
        <f t="shared" si="2"/>
        <v>0</v>
      </c>
    </row>
    <row r="48" spans="1:10" x14ac:dyDescent="0.2">
      <c r="A48" s="17">
        <f t="shared" si="3"/>
        <v>29</v>
      </c>
      <c r="B48" s="63"/>
      <c r="C48" s="74"/>
      <c r="D48" s="75"/>
      <c r="E48" s="72"/>
      <c r="F48" s="72"/>
      <c r="G48" s="73"/>
      <c r="H48" s="18"/>
      <c r="I48" s="25"/>
      <c r="J48" s="27">
        <f t="shared" si="2"/>
        <v>0</v>
      </c>
    </row>
    <row r="49" spans="1:10" x14ac:dyDescent="0.2">
      <c r="A49" s="17">
        <f t="shared" si="3"/>
        <v>30</v>
      </c>
      <c r="B49" s="63"/>
      <c r="C49" s="74"/>
      <c r="D49" s="76" t="s">
        <v>131</v>
      </c>
      <c r="E49" s="72"/>
      <c r="F49" s="72"/>
      <c r="G49" s="73"/>
      <c r="H49" s="18"/>
      <c r="I49" s="25"/>
      <c r="J49" s="27">
        <f t="shared" si="2"/>
        <v>0</v>
      </c>
    </row>
    <row r="50" spans="1:10" x14ac:dyDescent="0.2">
      <c r="B50" s="30"/>
      <c r="C50" s="30"/>
      <c r="D50" s="30"/>
      <c r="E50" s="30"/>
      <c r="F50" s="30"/>
      <c r="G50" s="30"/>
      <c r="H50" s="30"/>
      <c r="I50" s="29" t="s">
        <v>10</v>
      </c>
      <c r="J50" s="20">
        <f>SUM(J35:J49)</f>
        <v>0</v>
      </c>
    </row>
    <row r="51" spans="1:10" ht="18.75" customHeight="1" x14ac:dyDescent="0.2">
      <c r="A51" s="36" t="s">
        <v>69</v>
      </c>
      <c r="B51" s="37"/>
      <c r="C51" s="37"/>
      <c r="D51" s="37"/>
      <c r="E51" s="37"/>
      <c r="F51" s="37"/>
      <c r="G51" s="37"/>
      <c r="H51" s="37"/>
      <c r="I51" s="37"/>
      <c r="J51" s="38"/>
    </row>
    <row r="52" spans="1:10" ht="27.75" customHeight="1" thickBot="1" x14ac:dyDescent="0.25">
      <c r="A52" s="21" t="s">
        <v>4</v>
      </c>
      <c r="B52" s="39" t="s">
        <v>5</v>
      </c>
      <c r="C52" s="40"/>
      <c r="D52" s="39" t="s">
        <v>6</v>
      </c>
      <c r="E52" s="41"/>
      <c r="F52" s="41"/>
      <c r="G52" s="40"/>
      <c r="H52" s="22" t="s">
        <v>7</v>
      </c>
      <c r="I52" s="23" t="s">
        <v>8</v>
      </c>
      <c r="J52" s="22" t="s">
        <v>9</v>
      </c>
    </row>
    <row r="53" spans="1:10" ht="13.5" thickTop="1" x14ac:dyDescent="0.2">
      <c r="A53" s="17">
        <f>A49+1</f>
        <v>31</v>
      </c>
      <c r="B53" s="42" t="s">
        <v>96</v>
      </c>
      <c r="C53" s="43"/>
      <c r="D53" s="44"/>
      <c r="E53" s="45"/>
      <c r="F53" s="45"/>
      <c r="G53" s="46"/>
      <c r="H53" s="18"/>
      <c r="I53" s="25"/>
      <c r="J53" s="26">
        <f t="shared" ref="J53:J67" si="4">H53*I53</f>
        <v>0</v>
      </c>
    </row>
    <row r="54" spans="1:10" x14ac:dyDescent="0.2">
      <c r="A54" s="17">
        <f t="shared" ref="A54:A67" si="5">A53+1</f>
        <v>32</v>
      </c>
      <c r="B54" s="63" t="s">
        <v>28</v>
      </c>
      <c r="C54" s="64"/>
      <c r="D54" s="65"/>
      <c r="E54" s="66"/>
      <c r="F54" s="66"/>
      <c r="G54" s="67"/>
      <c r="H54" s="18"/>
      <c r="I54" s="25"/>
      <c r="J54" s="27">
        <f t="shared" si="4"/>
        <v>0</v>
      </c>
    </row>
    <row r="55" spans="1:10" x14ac:dyDescent="0.2">
      <c r="A55" s="17">
        <f t="shared" si="5"/>
        <v>33</v>
      </c>
      <c r="B55" s="63" t="s">
        <v>29</v>
      </c>
      <c r="C55" s="64"/>
      <c r="D55" s="65"/>
      <c r="E55" s="66"/>
      <c r="F55" s="66"/>
      <c r="G55" s="67"/>
      <c r="H55" s="18"/>
      <c r="I55" s="25"/>
      <c r="J55" s="27">
        <f t="shared" si="4"/>
        <v>0</v>
      </c>
    </row>
    <row r="56" spans="1:10" x14ac:dyDescent="0.2">
      <c r="A56" s="17">
        <f t="shared" si="5"/>
        <v>34</v>
      </c>
      <c r="B56" s="63" t="s">
        <v>30</v>
      </c>
      <c r="C56" s="64"/>
      <c r="D56" s="65"/>
      <c r="E56" s="66"/>
      <c r="F56" s="66"/>
      <c r="G56" s="67"/>
      <c r="H56" s="18"/>
      <c r="I56" s="25"/>
      <c r="J56" s="27">
        <f t="shared" si="4"/>
        <v>0</v>
      </c>
    </row>
    <row r="57" spans="1:10" x14ac:dyDescent="0.2">
      <c r="A57" s="17">
        <f t="shared" si="5"/>
        <v>35</v>
      </c>
      <c r="B57" s="63" t="s">
        <v>31</v>
      </c>
      <c r="C57" s="64"/>
      <c r="D57" s="65"/>
      <c r="E57" s="66"/>
      <c r="F57" s="66"/>
      <c r="G57" s="67"/>
      <c r="H57" s="18"/>
      <c r="I57" s="25"/>
      <c r="J57" s="27">
        <f t="shared" si="4"/>
        <v>0</v>
      </c>
    </row>
    <row r="58" spans="1:10" x14ac:dyDescent="0.2">
      <c r="A58" s="17">
        <f t="shared" si="5"/>
        <v>36</v>
      </c>
      <c r="B58" s="63" t="s">
        <v>32</v>
      </c>
      <c r="C58" s="64"/>
      <c r="D58" s="65"/>
      <c r="E58" s="66"/>
      <c r="F58" s="66"/>
      <c r="G58" s="67"/>
      <c r="H58" s="18"/>
      <c r="I58" s="25"/>
      <c r="J58" s="27">
        <f t="shared" si="4"/>
        <v>0</v>
      </c>
    </row>
    <row r="59" spans="1:10" x14ac:dyDescent="0.2">
      <c r="A59" s="17">
        <f t="shared" si="5"/>
        <v>37</v>
      </c>
      <c r="B59" s="63" t="s">
        <v>42</v>
      </c>
      <c r="C59" s="64"/>
      <c r="D59" s="65"/>
      <c r="E59" s="66"/>
      <c r="F59" s="66"/>
      <c r="G59" s="67"/>
      <c r="H59" s="18"/>
      <c r="I59" s="25"/>
      <c r="J59" s="27">
        <f t="shared" si="4"/>
        <v>0</v>
      </c>
    </row>
    <row r="60" spans="1:10" x14ac:dyDescent="0.2">
      <c r="A60" s="17">
        <f t="shared" si="5"/>
        <v>38</v>
      </c>
      <c r="B60" s="63" t="s">
        <v>44</v>
      </c>
      <c r="C60" s="64"/>
      <c r="D60" s="65"/>
      <c r="E60" s="66"/>
      <c r="F60" s="66"/>
      <c r="G60" s="67"/>
      <c r="H60" s="18"/>
      <c r="I60" s="25"/>
      <c r="J60" s="27">
        <f t="shared" si="4"/>
        <v>0</v>
      </c>
    </row>
    <row r="61" spans="1:10" x14ac:dyDescent="0.2">
      <c r="A61" s="17">
        <f t="shared" si="5"/>
        <v>39</v>
      </c>
      <c r="B61" s="63" t="s">
        <v>43</v>
      </c>
      <c r="C61" s="64"/>
      <c r="D61" s="65"/>
      <c r="E61" s="66"/>
      <c r="F61" s="66"/>
      <c r="G61" s="67"/>
      <c r="H61" s="18"/>
      <c r="I61" s="25"/>
      <c r="J61" s="27">
        <f t="shared" si="4"/>
        <v>0</v>
      </c>
    </row>
    <row r="62" spans="1:10" x14ac:dyDescent="0.2">
      <c r="A62" s="17">
        <f t="shared" si="5"/>
        <v>40</v>
      </c>
      <c r="B62" s="63" t="s">
        <v>45</v>
      </c>
      <c r="C62" s="64"/>
      <c r="D62" s="65"/>
      <c r="E62" s="66"/>
      <c r="F62" s="66"/>
      <c r="G62" s="67"/>
      <c r="H62" s="18"/>
      <c r="I62" s="25"/>
      <c r="J62" s="27">
        <f t="shared" si="4"/>
        <v>0</v>
      </c>
    </row>
    <row r="63" spans="1:10" x14ac:dyDescent="0.2">
      <c r="A63" s="17">
        <f t="shared" si="5"/>
        <v>41</v>
      </c>
      <c r="B63" s="63" t="s">
        <v>52</v>
      </c>
      <c r="C63" s="64"/>
      <c r="D63" s="65"/>
      <c r="E63" s="66"/>
      <c r="F63" s="66"/>
      <c r="G63" s="67"/>
      <c r="H63" s="18"/>
      <c r="I63" s="25"/>
      <c r="J63" s="27">
        <f t="shared" si="4"/>
        <v>0</v>
      </c>
    </row>
    <row r="64" spans="1:10" x14ac:dyDescent="0.2">
      <c r="A64" s="17">
        <f t="shared" si="5"/>
        <v>42</v>
      </c>
      <c r="B64" s="63" t="s">
        <v>66</v>
      </c>
      <c r="C64" s="64"/>
      <c r="D64" s="65"/>
      <c r="E64" s="66"/>
      <c r="F64" s="66"/>
      <c r="G64" s="67"/>
      <c r="H64" s="18"/>
      <c r="I64" s="25"/>
      <c r="J64" s="27">
        <f t="shared" si="4"/>
        <v>0</v>
      </c>
    </row>
    <row r="65" spans="1:10" x14ac:dyDescent="0.2">
      <c r="A65" s="17">
        <f t="shared" si="5"/>
        <v>43</v>
      </c>
      <c r="B65" s="63" t="s">
        <v>67</v>
      </c>
      <c r="C65" s="64"/>
      <c r="D65" s="65"/>
      <c r="E65" s="66"/>
      <c r="F65" s="66"/>
      <c r="G65" s="67"/>
      <c r="H65" s="18"/>
      <c r="I65" s="25"/>
      <c r="J65" s="27">
        <f t="shared" si="4"/>
        <v>0</v>
      </c>
    </row>
    <row r="66" spans="1:10" x14ac:dyDescent="0.2">
      <c r="A66" s="17">
        <f t="shared" si="5"/>
        <v>44</v>
      </c>
      <c r="B66" s="63" t="s">
        <v>68</v>
      </c>
      <c r="C66" s="74"/>
      <c r="D66" s="77"/>
      <c r="E66" s="66"/>
      <c r="F66" s="66"/>
      <c r="G66" s="67"/>
      <c r="H66" s="18"/>
      <c r="I66" s="25"/>
      <c r="J66" s="27">
        <f t="shared" si="4"/>
        <v>0</v>
      </c>
    </row>
    <row r="67" spans="1:10" x14ac:dyDescent="0.2">
      <c r="A67" s="17">
        <f t="shared" si="5"/>
        <v>45</v>
      </c>
      <c r="B67" s="63"/>
      <c r="C67" s="74"/>
      <c r="D67" s="78" t="s">
        <v>132</v>
      </c>
      <c r="E67" s="66"/>
      <c r="F67" s="66"/>
      <c r="G67" s="67"/>
      <c r="H67" s="18"/>
      <c r="I67" s="25"/>
      <c r="J67" s="27">
        <f t="shared" si="4"/>
        <v>0</v>
      </c>
    </row>
    <row r="68" spans="1:10" x14ac:dyDescent="0.2">
      <c r="B68" s="30"/>
      <c r="C68" s="30"/>
      <c r="D68" s="30"/>
      <c r="E68" s="30"/>
      <c r="F68" s="30"/>
      <c r="G68" s="30"/>
      <c r="H68" s="30"/>
      <c r="I68" s="29" t="s">
        <v>10</v>
      </c>
      <c r="J68" s="20">
        <f>SUM(J53:J67)</f>
        <v>0</v>
      </c>
    </row>
    <row r="69" spans="1:10" ht="18.75" customHeight="1" x14ac:dyDescent="0.2">
      <c r="A69" s="36" t="s">
        <v>33</v>
      </c>
      <c r="B69" s="37"/>
      <c r="C69" s="37"/>
      <c r="D69" s="37"/>
      <c r="E69" s="37"/>
      <c r="F69" s="37"/>
      <c r="G69" s="37"/>
      <c r="H69" s="37"/>
      <c r="I69" s="37"/>
      <c r="J69" s="38"/>
    </row>
    <row r="70" spans="1:10" ht="27.75" customHeight="1" thickBot="1" x14ac:dyDescent="0.25">
      <c r="A70" s="21" t="s">
        <v>4</v>
      </c>
      <c r="B70" s="39" t="s">
        <v>5</v>
      </c>
      <c r="C70" s="40"/>
      <c r="D70" s="39" t="s">
        <v>6</v>
      </c>
      <c r="E70" s="41"/>
      <c r="F70" s="41"/>
      <c r="G70" s="40"/>
      <c r="H70" s="22" t="s">
        <v>7</v>
      </c>
      <c r="I70" s="23" t="s">
        <v>8</v>
      </c>
      <c r="J70" s="22" t="s">
        <v>9</v>
      </c>
    </row>
    <row r="71" spans="1:10" ht="13.5" thickTop="1" x14ac:dyDescent="0.2">
      <c r="A71" s="17">
        <f>A67+1</f>
        <v>46</v>
      </c>
      <c r="B71" s="42" t="s">
        <v>34</v>
      </c>
      <c r="C71" s="43"/>
      <c r="D71" s="44" t="s">
        <v>84</v>
      </c>
      <c r="E71" s="45"/>
      <c r="F71" s="45"/>
      <c r="G71" s="46"/>
      <c r="H71" s="18"/>
      <c r="I71" s="19"/>
      <c r="J71" s="26">
        <f t="shared" ref="J71:J86" si="6">H71*I71</f>
        <v>0</v>
      </c>
    </row>
    <row r="72" spans="1:10" x14ac:dyDescent="0.2">
      <c r="A72" s="17">
        <f t="shared" ref="A72:A83" si="7">A71+1</f>
        <v>47</v>
      </c>
      <c r="B72" s="63" t="s">
        <v>35</v>
      </c>
      <c r="C72" s="64"/>
      <c r="D72" s="65" t="s">
        <v>113</v>
      </c>
      <c r="E72" s="66"/>
      <c r="F72" s="66"/>
      <c r="G72" s="67"/>
      <c r="H72" s="18">
        <v>1</v>
      </c>
      <c r="I72" s="25"/>
      <c r="J72" s="27">
        <f t="shared" si="6"/>
        <v>0</v>
      </c>
    </row>
    <row r="73" spans="1:10" x14ac:dyDescent="0.2">
      <c r="A73" s="17">
        <f t="shared" si="7"/>
        <v>48</v>
      </c>
      <c r="B73" s="63" t="s">
        <v>98</v>
      </c>
      <c r="C73" s="64"/>
      <c r="D73" s="65" t="s">
        <v>85</v>
      </c>
      <c r="E73" s="66"/>
      <c r="F73" s="66"/>
      <c r="G73" s="67"/>
      <c r="H73" s="18">
        <v>1</v>
      </c>
      <c r="I73" s="19"/>
      <c r="J73" s="27">
        <f t="shared" si="6"/>
        <v>0</v>
      </c>
    </row>
    <row r="74" spans="1:10" x14ac:dyDescent="0.2">
      <c r="A74" s="17">
        <f t="shared" si="7"/>
        <v>49</v>
      </c>
      <c r="B74" s="63" t="s">
        <v>36</v>
      </c>
      <c r="C74" s="64"/>
      <c r="D74" s="65" t="s">
        <v>86</v>
      </c>
      <c r="E74" s="66"/>
      <c r="F74" s="66"/>
      <c r="G74" s="67"/>
      <c r="H74" s="18">
        <v>1</v>
      </c>
      <c r="I74" s="19"/>
      <c r="J74" s="27">
        <f t="shared" si="6"/>
        <v>0</v>
      </c>
    </row>
    <row r="75" spans="1:10" x14ac:dyDescent="0.2">
      <c r="A75" s="17">
        <f t="shared" si="7"/>
        <v>50</v>
      </c>
      <c r="B75" s="63" t="s">
        <v>37</v>
      </c>
      <c r="C75" s="64"/>
      <c r="D75" s="65" t="s">
        <v>37</v>
      </c>
      <c r="E75" s="66"/>
      <c r="F75" s="66"/>
      <c r="G75" s="67"/>
      <c r="H75" s="18">
        <v>1</v>
      </c>
      <c r="I75" s="19"/>
      <c r="J75" s="27">
        <f t="shared" si="6"/>
        <v>0</v>
      </c>
    </row>
    <row r="76" spans="1:10" x14ac:dyDescent="0.2">
      <c r="A76" s="17">
        <f t="shared" si="7"/>
        <v>51</v>
      </c>
      <c r="B76" s="63" t="s">
        <v>38</v>
      </c>
      <c r="C76" s="64"/>
      <c r="D76" s="65" t="s">
        <v>112</v>
      </c>
      <c r="E76" s="66"/>
      <c r="F76" s="66"/>
      <c r="G76" s="67"/>
      <c r="H76" s="18">
        <v>1</v>
      </c>
      <c r="I76" s="19"/>
      <c r="J76" s="27">
        <f t="shared" si="6"/>
        <v>0</v>
      </c>
    </row>
    <row r="77" spans="1:10" x14ac:dyDescent="0.2">
      <c r="A77" s="17">
        <f t="shared" si="7"/>
        <v>52</v>
      </c>
      <c r="B77" s="63" t="s">
        <v>39</v>
      </c>
      <c r="C77" s="64"/>
      <c r="D77" s="65" t="s">
        <v>87</v>
      </c>
      <c r="E77" s="66"/>
      <c r="F77" s="66"/>
      <c r="G77" s="67"/>
      <c r="H77" s="18">
        <v>2</v>
      </c>
      <c r="I77" s="19"/>
      <c r="J77" s="27">
        <f t="shared" si="6"/>
        <v>0</v>
      </c>
    </row>
    <row r="78" spans="1:10" x14ac:dyDescent="0.2">
      <c r="A78" s="17">
        <f t="shared" si="7"/>
        <v>53</v>
      </c>
      <c r="B78" s="63" t="s">
        <v>40</v>
      </c>
      <c r="C78" s="64"/>
      <c r="D78" s="65" t="s">
        <v>88</v>
      </c>
      <c r="E78" s="66"/>
      <c r="F78" s="66"/>
      <c r="G78" s="67"/>
      <c r="H78" s="18">
        <v>2</v>
      </c>
      <c r="I78" s="19"/>
      <c r="J78" s="27">
        <f t="shared" si="6"/>
        <v>0</v>
      </c>
    </row>
    <row r="79" spans="1:10" x14ac:dyDescent="0.2">
      <c r="A79" s="17">
        <f t="shared" si="7"/>
        <v>54</v>
      </c>
      <c r="B79" s="63" t="s">
        <v>41</v>
      </c>
      <c r="C79" s="64"/>
      <c r="D79" s="65" t="s">
        <v>89</v>
      </c>
      <c r="E79" s="66"/>
      <c r="F79" s="66"/>
      <c r="G79" s="67"/>
      <c r="H79" s="18">
        <v>2</v>
      </c>
      <c r="I79" s="19"/>
      <c r="J79" s="27">
        <f t="shared" si="6"/>
        <v>0</v>
      </c>
    </row>
    <row r="80" spans="1:10" x14ac:dyDescent="0.2">
      <c r="A80" s="17">
        <f t="shared" si="7"/>
        <v>55</v>
      </c>
      <c r="B80" s="63" t="s">
        <v>46</v>
      </c>
      <c r="C80" s="64"/>
      <c r="D80" s="65" t="s">
        <v>90</v>
      </c>
      <c r="E80" s="66"/>
      <c r="F80" s="66"/>
      <c r="G80" s="67"/>
      <c r="H80" s="18">
        <v>2</v>
      </c>
      <c r="I80" s="19"/>
      <c r="J80" s="27">
        <f t="shared" si="6"/>
        <v>0</v>
      </c>
    </row>
    <row r="81" spans="1:10" x14ac:dyDescent="0.2">
      <c r="A81" s="17">
        <f t="shared" si="7"/>
        <v>56</v>
      </c>
      <c r="B81" s="63" t="s">
        <v>47</v>
      </c>
      <c r="C81" s="64"/>
      <c r="D81" s="65" t="s">
        <v>47</v>
      </c>
      <c r="E81" s="66"/>
      <c r="F81" s="66"/>
      <c r="G81" s="67"/>
      <c r="H81" s="18">
        <v>2</v>
      </c>
      <c r="I81" s="19"/>
      <c r="J81" s="27">
        <f t="shared" si="6"/>
        <v>0</v>
      </c>
    </row>
    <row r="82" spans="1:10" x14ac:dyDescent="0.2">
      <c r="A82" s="17">
        <f t="shared" si="7"/>
        <v>57</v>
      </c>
      <c r="B82" s="63" t="s">
        <v>48</v>
      </c>
      <c r="C82" s="64"/>
      <c r="D82" s="65" t="s">
        <v>91</v>
      </c>
      <c r="E82" s="66"/>
      <c r="F82" s="66"/>
      <c r="G82" s="67"/>
      <c r="H82" s="18">
        <v>1</v>
      </c>
      <c r="I82" s="19"/>
      <c r="J82" s="27">
        <f t="shared" si="6"/>
        <v>0</v>
      </c>
    </row>
    <row r="83" spans="1:10" x14ac:dyDescent="0.2">
      <c r="A83" s="17">
        <f t="shared" si="7"/>
        <v>58</v>
      </c>
      <c r="B83" s="63" t="s">
        <v>97</v>
      </c>
      <c r="C83" s="64"/>
      <c r="D83" s="65" t="s">
        <v>101</v>
      </c>
      <c r="E83" s="66"/>
      <c r="F83" s="66"/>
      <c r="G83" s="67"/>
      <c r="H83" s="18">
        <v>1</v>
      </c>
      <c r="I83" s="19"/>
      <c r="J83" s="27">
        <f t="shared" si="6"/>
        <v>0</v>
      </c>
    </row>
    <row r="84" spans="1:10" x14ac:dyDescent="0.2">
      <c r="A84" s="17">
        <f>A83+1</f>
        <v>59</v>
      </c>
      <c r="B84" s="63" t="s">
        <v>100</v>
      </c>
      <c r="C84" s="74"/>
      <c r="D84" s="77" t="s">
        <v>102</v>
      </c>
      <c r="E84" s="66"/>
      <c r="F84" s="66"/>
      <c r="G84" s="67"/>
      <c r="H84" s="18">
        <v>1</v>
      </c>
      <c r="I84" s="19"/>
      <c r="J84" s="27">
        <f t="shared" si="6"/>
        <v>0</v>
      </c>
    </row>
    <row r="85" spans="1:10" x14ac:dyDescent="0.2">
      <c r="A85" s="17">
        <f>A84+1</f>
        <v>60</v>
      </c>
      <c r="B85" s="63" t="s">
        <v>97</v>
      </c>
      <c r="C85" s="64"/>
      <c r="D85" s="65" t="s">
        <v>104</v>
      </c>
      <c r="E85" s="66"/>
      <c r="F85" s="66"/>
      <c r="G85" s="67"/>
      <c r="H85" s="18">
        <v>1</v>
      </c>
      <c r="I85" s="19"/>
      <c r="J85" s="27">
        <v>0</v>
      </c>
    </row>
    <row r="86" spans="1:10" x14ac:dyDescent="0.2">
      <c r="A86" s="17">
        <f>A85+1</f>
        <v>61</v>
      </c>
      <c r="B86" s="63" t="s">
        <v>99</v>
      </c>
      <c r="C86" s="74"/>
      <c r="D86" s="77" t="s">
        <v>103</v>
      </c>
      <c r="E86" s="66"/>
      <c r="F86" s="66"/>
      <c r="G86" s="67"/>
      <c r="H86" s="18">
        <v>1</v>
      </c>
      <c r="I86" s="19"/>
      <c r="J86" s="27">
        <f t="shared" si="6"/>
        <v>0</v>
      </c>
    </row>
    <row r="87" spans="1:10" x14ac:dyDescent="0.2">
      <c r="B87" s="30"/>
      <c r="C87" s="30"/>
      <c r="D87" s="30"/>
      <c r="E87" s="30"/>
      <c r="F87" s="30"/>
      <c r="G87" s="30"/>
      <c r="H87" s="30"/>
      <c r="I87" s="29" t="s">
        <v>10</v>
      </c>
      <c r="J87" s="20">
        <f>SUM(J71:J86)</f>
        <v>0</v>
      </c>
    </row>
  </sheetData>
  <sheetProtection formatCells="0" formatColumns="0" formatRows="0" insertColumns="0" insertRows="0" insertHyperlinks="0" deleteColumns="0" deleteRows="0" sort="0" autoFilter="0" pivotTables="0"/>
  <mergeCells count="141">
    <mergeCell ref="B83:C83"/>
    <mergeCell ref="D83:G83"/>
    <mergeCell ref="B84:C84"/>
    <mergeCell ref="D84:G84"/>
    <mergeCell ref="B85:C85"/>
    <mergeCell ref="D85:G85"/>
    <mergeCell ref="B81:C81"/>
    <mergeCell ref="D81:G81"/>
    <mergeCell ref="B82:C82"/>
    <mergeCell ref="D82:G82"/>
    <mergeCell ref="B86:C86"/>
    <mergeCell ref="D86:G86"/>
    <mergeCell ref="B78:C78"/>
    <mergeCell ref="D78:G78"/>
    <mergeCell ref="B79:C79"/>
    <mergeCell ref="D79:G79"/>
    <mergeCell ref="B80:C80"/>
    <mergeCell ref="D80:G80"/>
    <mergeCell ref="B75:C75"/>
    <mergeCell ref="D75:G75"/>
    <mergeCell ref="B76:C76"/>
    <mergeCell ref="D76:G76"/>
    <mergeCell ref="B77:C77"/>
    <mergeCell ref="D77:G77"/>
    <mergeCell ref="B72:C72"/>
    <mergeCell ref="D72:G72"/>
    <mergeCell ref="B73:C73"/>
    <mergeCell ref="D73:G73"/>
    <mergeCell ref="B74:C74"/>
    <mergeCell ref="D74:G74"/>
    <mergeCell ref="A69:J69"/>
    <mergeCell ref="B70:C70"/>
    <mergeCell ref="D70:G70"/>
    <mergeCell ref="B71:C71"/>
    <mergeCell ref="D71:G71"/>
    <mergeCell ref="B65:C65"/>
    <mergeCell ref="D65:G65"/>
    <mergeCell ref="B66:C66"/>
    <mergeCell ref="D66:G66"/>
    <mergeCell ref="B67:C67"/>
    <mergeCell ref="D67:G67"/>
    <mergeCell ref="B62:C62"/>
    <mergeCell ref="D62:G62"/>
    <mergeCell ref="B63:C63"/>
    <mergeCell ref="D63:G63"/>
    <mergeCell ref="B64:C64"/>
    <mergeCell ref="D64:G64"/>
    <mergeCell ref="B59:C59"/>
    <mergeCell ref="D59:G59"/>
    <mergeCell ref="B60:C60"/>
    <mergeCell ref="D60:G60"/>
    <mergeCell ref="B61:C61"/>
    <mergeCell ref="D61:G61"/>
    <mergeCell ref="B56:C56"/>
    <mergeCell ref="D56:G56"/>
    <mergeCell ref="B57:C57"/>
    <mergeCell ref="D57:G57"/>
    <mergeCell ref="B58:C58"/>
    <mergeCell ref="D58:G58"/>
    <mergeCell ref="B53:C53"/>
    <mergeCell ref="D53:G53"/>
    <mergeCell ref="B54:C54"/>
    <mergeCell ref="D54:G54"/>
    <mergeCell ref="B55:C55"/>
    <mergeCell ref="D55:G55"/>
    <mergeCell ref="B49:C49"/>
    <mergeCell ref="D49:G49"/>
    <mergeCell ref="A51:J51"/>
    <mergeCell ref="B52:C52"/>
    <mergeCell ref="D52:G52"/>
    <mergeCell ref="B46:C46"/>
    <mergeCell ref="D46:G46"/>
    <mergeCell ref="B47:C47"/>
    <mergeCell ref="D47:G47"/>
    <mergeCell ref="B48:C48"/>
    <mergeCell ref="D48:G48"/>
    <mergeCell ref="B43:C43"/>
    <mergeCell ref="D43:G43"/>
    <mergeCell ref="B44:C44"/>
    <mergeCell ref="D44:G44"/>
    <mergeCell ref="B45:C45"/>
    <mergeCell ref="D45:G45"/>
    <mergeCell ref="B40:C40"/>
    <mergeCell ref="D40:G40"/>
    <mergeCell ref="B41:C41"/>
    <mergeCell ref="D41:G41"/>
    <mergeCell ref="B42:C42"/>
    <mergeCell ref="D42:G42"/>
    <mergeCell ref="B37:C37"/>
    <mergeCell ref="D37:G37"/>
    <mergeCell ref="B38:C38"/>
    <mergeCell ref="D38:G38"/>
    <mergeCell ref="B39:C39"/>
    <mergeCell ref="D39:G39"/>
    <mergeCell ref="B34:C34"/>
    <mergeCell ref="D34:G34"/>
    <mergeCell ref="B35:C35"/>
    <mergeCell ref="D35:G35"/>
    <mergeCell ref="B36:C36"/>
    <mergeCell ref="D36:G36"/>
    <mergeCell ref="B30:C30"/>
    <mergeCell ref="D30:G30"/>
    <mergeCell ref="B31:C31"/>
    <mergeCell ref="D31:G31"/>
    <mergeCell ref="A33:J33"/>
    <mergeCell ref="B27:C27"/>
    <mergeCell ref="D27:G27"/>
    <mergeCell ref="B28:C28"/>
    <mergeCell ref="D28:G28"/>
    <mergeCell ref="B29:C29"/>
    <mergeCell ref="D29:G29"/>
    <mergeCell ref="B24:C24"/>
    <mergeCell ref="D24:G24"/>
    <mergeCell ref="B25:C25"/>
    <mergeCell ref="D25:G25"/>
    <mergeCell ref="B26:C26"/>
    <mergeCell ref="D26:G26"/>
    <mergeCell ref="B21:C21"/>
    <mergeCell ref="D21:G21"/>
    <mergeCell ref="B22:C22"/>
    <mergeCell ref="D22:G22"/>
    <mergeCell ref="B23:C23"/>
    <mergeCell ref="D23:G23"/>
    <mergeCell ref="B18:C18"/>
    <mergeCell ref="D18:G18"/>
    <mergeCell ref="B19:C19"/>
    <mergeCell ref="D19:G19"/>
    <mergeCell ref="B20:C20"/>
    <mergeCell ref="D20:G20"/>
    <mergeCell ref="H11:I11"/>
    <mergeCell ref="A15:J15"/>
    <mergeCell ref="B16:C16"/>
    <mergeCell ref="D16:G16"/>
    <mergeCell ref="B17:C17"/>
    <mergeCell ref="D17:G17"/>
    <mergeCell ref="A1:J3"/>
    <mergeCell ref="C5:E5"/>
    <mergeCell ref="C7:E7"/>
    <mergeCell ref="G7:I7"/>
    <mergeCell ref="B9:C9"/>
    <mergeCell ref="D9:E9"/>
  </mergeCells>
  <phoneticPr fontId="0" type="noConversion"/>
  <printOptions horizontalCentered="1"/>
  <pageMargins left="0.75" right="0.75" top="1" bottom="1" header="0.5" footer="0.5"/>
  <pageSetup orientation="landscape" r:id="rId1"/>
  <headerFooter alignWithMargins="0">
    <oddHeader>Prepared by Pamela Serrell &amp;D&amp;RPage &amp;P</oddHeader>
    <oddFooter>Page &amp;P of &amp;N</oddFooter>
  </headerFooter>
  <rowBreaks count="3" manualBreakCount="3">
    <brk id="32" max="16383" man="1"/>
    <brk id="50" max="16383" man="1"/>
    <brk id="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Service Costs Analysis</vt:lpstr>
      <vt:lpstr>'Service Costs Analysis'!Print_Titles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Pamela Serrell</dc:creator>
  <cp:keywords/>
  <dc:description/>
  <cp:lastModifiedBy>Byrd, Tabitha L</cp:lastModifiedBy>
  <cp:lastPrinted>2004-08-03T00:37:05Z</cp:lastPrinted>
  <dcterms:created xsi:type="dcterms:W3CDTF">2004-04-28T19:15:09Z</dcterms:created>
  <dcterms:modified xsi:type="dcterms:W3CDTF">2026-07-20T13:43:40Z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TC011443541033</vt:lpwstr>
  </property>
</Properties>
</file>